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x-Contable\Desktop\CONTABILIDAD 1\RESPALDO CONTABILIDAD\ESCRITORIO\DIVERSOS\CUENTA PUBLICA 2022\CUENTA PUBLICA ANUAL 2022\"/>
    </mc:Choice>
  </mc:AlternateContent>
  <bookViews>
    <workbookView xWindow="0" yWindow="0" windowWidth="28800" windowHeight="11910" tabRatio="863" activeTab="11"/>
  </bookViews>
  <sheets>
    <sheet name="Notas a los Edos Financieros" sheetId="1" r:id="rId1"/>
    <sheet name="ESF" sheetId="2" r:id="rId2"/>
    <sheet name="ESF (I)" sheetId="3" r:id="rId3"/>
    <sheet name="ACT" sheetId="4" r:id="rId4"/>
    <sheet name="ACT (I)" sheetId="5" r:id="rId5"/>
    <sheet name="VHP" sheetId="6" r:id="rId6"/>
    <sheet name="VHP (I)" sheetId="7" r:id="rId7"/>
    <sheet name="EFE" sheetId="8" r:id="rId8"/>
    <sheet name="EFE (I)" sheetId="9" r:id="rId9"/>
    <sheet name="Conciliacion_Ig" sheetId="10" r:id="rId10"/>
    <sheet name="Conciliacion_Eg" sheetId="11" r:id="rId11"/>
    <sheet name="Memoria" sheetId="12" r:id="rId12"/>
    <sheet name="Memoria (I)" sheetId="13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2" l="1"/>
  <c r="H2" i="12"/>
  <c r="H1" i="12"/>
  <c r="C30" i="11"/>
  <c r="C7" i="11"/>
  <c r="C15" i="10"/>
  <c r="C7" i="10"/>
  <c r="C20" i="10" s="1"/>
  <c r="D135" i="8"/>
  <c r="C135" i="8"/>
  <c r="D43" i="8"/>
  <c r="C43" i="8"/>
  <c r="E3" i="8"/>
  <c r="E2" i="8"/>
  <c r="E1" i="8"/>
  <c r="E3" i="6"/>
  <c r="E2" i="6"/>
  <c r="E1" i="6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E3" i="4"/>
  <c r="E2" i="4"/>
  <c r="E1" i="4"/>
  <c r="E14" i="2"/>
  <c r="F14" i="2" s="1"/>
  <c r="G14" i="2" s="1"/>
  <c r="H3" i="2"/>
  <c r="H2" i="2"/>
  <c r="H1" i="2"/>
  <c r="C39" i="11" l="1"/>
</calcChain>
</file>

<file path=xl/sharedStrings.xml><?xml version="1.0" encoding="utf-8"?>
<sst xmlns="http://schemas.openxmlformats.org/spreadsheetml/2006/main" count="989" uniqueCount="661">
  <si>
    <t>JUNTA MUNICIPAL DE AGUA POTABLE Y SANEAMIENTO DE SAN LUIS DE LA PAZ</t>
  </si>
  <si>
    <t>Ejercicio:</t>
  </si>
  <si>
    <t>Notas de Desglose y Memoria</t>
  </si>
  <si>
    <t>Periodicidad:</t>
  </si>
  <si>
    <t>Correspondiente del 01 DE ENERO al 31 DE DICIEMBRE 2022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</si>
  <si>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</si>
  <si>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</si>
  <si>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</si>
  <si>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</si>
  <si>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</si>
  <si>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</si>
  <si>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</si>
  <si>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</si>
  <si>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</si>
  <si>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</si>
  <si>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</si>
  <si>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</si>
  <si>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</si>
  <si>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</si>
  <si>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</si>
  <si>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</si>
  <si>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</si>
  <si>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</si>
  <si>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</si>
  <si>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</si>
  <si>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</si>
  <si>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</si>
  <si>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</si>
  <si>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</si>
  <si>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</si>
  <si>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</si>
  <si>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</si>
  <si>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</si>
  <si>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</si>
  <si>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</si>
  <si>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</si>
  <si>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</si>
  <si>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</si>
  <si>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</si>
  <si>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</si>
  <si>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</si>
  <si>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</si>
  <si>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</si>
  <si>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</si>
  <si>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</si>
  <si>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</si>
  <si>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</si>
  <si>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</si>
  <si>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</si>
  <si>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</si>
  <si>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</si>
  <si>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</si>
  <si>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</si>
  <si>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</si>
  <si>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</si>
  <si>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</si>
  <si>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</si>
  <si>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</si>
  <si>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</si>
  <si>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</si>
  <si>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</si>
  <si>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</si>
  <si>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</si>
  <si>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</si>
  <si>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</si>
  <si>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</si>
  <si>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</si>
  <si>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</si>
  <si>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</si>
  <si>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</si>
  <si>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</si>
  <si>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</si>
  <si>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</si>
  <si>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</si>
  <si>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</si>
  <si>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</si>
  <si>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</si>
  <si>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</si>
  <si>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</si>
  <si>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</si>
  <si>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</si>
  <si>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</si>
  <si>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</si>
  <si>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</si>
  <si>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</si>
  <si>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</si>
  <si>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</si>
  <si>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</si>
  <si>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</si>
  <si>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</si>
  <si>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</si>
  <si>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</si>
  <si>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</si>
  <si>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</si>
  <si>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</si>
  <si>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</si>
  <si>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</si>
  <si>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</si>
  <si>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</si>
  <si>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</si>
  <si>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</si>
  <si>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</si>
  <si>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</si>
  <si>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</si>
  <si>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</si>
  <si>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</si>
  <si>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</si>
  <si>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</si>
  <si>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</si>
  <si>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</si>
  <si>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</si>
  <si>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</si>
  <si>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</si>
  <si>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</si>
  <si>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</si>
  <si>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</si>
  <si>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</si>
  <si>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</si>
  <si>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</si>
  <si>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</si>
  <si>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</si>
  <si>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</si>
  <si>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</si>
  <si>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</si>
  <si>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</si>
  <si>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</si>
  <si>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</si>
  <si>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</si>
  <si>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</si>
  <si>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</si>
  <si>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</si>
  <si>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</si>
  <si>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</si>
  <si>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</si>
  <si>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</si>
  <si>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</si>
  <si>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</si>
  <si>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</si>
  <si>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</si>
  <si>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</si>
  <si>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</si>
  <si>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</si>
  <si>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</si>
  <si>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</si>
  <si>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</si>
  <si>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</si>
  <si>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</si>
  <si>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</si>
  <si>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</si>
  <si>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</si>
  <si>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</si>
  <si>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</si>
  <si>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</si>
  <si>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</si>
  <si>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</si>
  <si>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</si>
  <si>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</si>
  <si>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</si>
  <si>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</si>
  <si>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</si>
  <si>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</si>
  <si>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</si>
  <si>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</si>
  <si>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</si>
  <si>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</si>
  <si>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</si>
  <si>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</si>
  <si>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</si>
  <si>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</si>
  <si>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</si>
  <si>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</si>
  <si>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</si>
  <si>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</si>
  <si>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</si>
  <si>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</si>
  <si>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</si>
  <si>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</si>
  <si>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</si>
  <si>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</si>
  <si>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</si>
  <si>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</si>
  <si>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</si>
  <si>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</si>
  <si>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</si>
  <si>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</si>
  <si>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</si>
  <si>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</si>
  <si>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</si>
  <si>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</si>
  <si>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</si>
  <si>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</si>
  <si>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</si>
  <si>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</si>
  <si>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</si>
  <si>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</si>
  <si>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</si>
  <si>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</si>
  <si>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</si>
  <si>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</si>
  <si>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</si>
  <si>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</si>
  <si>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</si>
  <si>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</si>
  <si>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</si>
  <si>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</si>
  <si>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</si>
  <si>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</si>
  <si>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t>CUENTA: Corresponde al número de la cuenta de acuerdo al Plan de Cuentas emitido por el CONAC.</t>
  </si>
  <si>
    <t>NOMBRE DE LA CUENTA: Corresponde al nombre o descripción de la cuenta de acuerdo al Plan de Cuentas emitido por el CONAC.</t>
  </si>
  <si>
    <t>MONTO: Saldo final de la información financiera presentada y en su caso, el importe debe corresponder a la suma de la columna de monto parcial (trimestral: 1er, 2do, 3ro. o 4to. / CP).</t>
  </si>
  <si>
    <t>TIPO: Especificar el tipo de instrumento de inversión: Bondes, Petrobonos, Cetes, Mesa de dinero, etc.</t>
  </si>
  <si>
    <t>2019: Saldo final al 31 de diciembre de 2019.</t>
  </si>
  <si>
    <t>2018: Saldo final al 31 de diciembre de 2018.</t>
  </si>
  <si>
    <t>2017: Saldo final al 31 de diciembre de 2017.</t>
  </si>
  <si>
    <t>2016: Saldo final al 31 de diciembre de 2016.</t>
  </si>
  <si>
    <t>FACTIBILIDAD DE COBRO: Identificar la viabilidad y disponibilidad de recursos para llevar a cabo las acciones de cobro correspondiente.</t>
  </si>
  <si>
    <t>A 90 días: Importe de la cuentas por cobrar con fecha de vencimiento de 1 a 90 días.</t>
  </si>
  <si>
    <t>A 180 días: Importe de la cuentas por cobrar con fecha de vencimiento de 91 a 180 días.</t>
  </si>
  <si>
    <t>A 365 días: Importe de la cuentas por cobrar con fecha de vencimiento de 181 a 365 días.</t>
  </si>
  <si>
    <t>Más de 365 días: Importe de la cuentas por cobrar con vencimiento mayor a 365 días.</t>
  </si>
  <si>
    <t>CARACTERISTICAS: Informar sobre características cualitativas de la cuenta, ejemplo: acciones implementadas para su recuperación, causas de la demora en su recuperación.</t>
  </si>
  <si>
    <t>TEXTO LIBRE</t>
  </si>
  <si>
    <t>Esta nota aplica para aquellos entes públicos que realicen algún proceso de transformación y/o elaboración de bienes.</t>
  </si>
  <si>
    <t>MÉTODO: Sistema de costeo y método de valuación aplicados a los inventarios (UEPS, PROMEDIO, etc.)</t>
  </si>
  <si>
    <t>CONVENIENCIA DE APLICACIÓN: Justificar el uso del método de valuación elegido y las ventajas del mismo.</t>
  </si>
  <si>
    <t>IMPACTO DE INFORMACIÓN FINANCIERA: Plasmar el impacto en la información por la elección del método de valuación.</t>
  </si>
  <si>
    <t>TIPO: Tipo de fideicomiso(s) que tiene la entidad derivado de los recursos asignados (Art. 32 LGCG.). Puede ser de: Administración, Inversión.</t>
  </si>
  <si>
    <t>CARACTERISTICA: Características relevantes que tengan impacto financiero o situación de riesgo. Ejemplo: Becas a fondo perdido.</t>
  </si>
  <si>
    <t>NOMBRE DEL FIDEICOMISO: Nombre con el que se identifica el fideicomiso.</t>
  </si>
  <si>
    <t>OBJETO DEL FIDEICOMISO: Razón de existencia/fin del fideicomiso.</t>
  </si>
  <si>
    <t>TIPO: Tipo de Participaciones y Aportaciones de capital que tiene la entidad. Ejemplo: ordinarias, preferentes, serie A, B, C.</t>
  </si>
  <si>
    <t>EMPRESA/OPDes: Especificar el nombre de la Empresa u Organismo Público Descentralizado al que se realizó la aportación. (organismo público descentralizados).</t>
  </si>
  <si>
    <t>DEP. GASTO: Importe de la depreciación correspondiente al ejercicio en la cuenta 5.5.1.</t>
  </si>
  <si>
    <t>DEP. ACUMULADA:  Plasmar el importe acumulado de depreciación especificado en las cuentas 1.2.6.</t>
  </si>
  <si>
    <t>MÉTODO:  Especificar el método de depreciación de activos fijos (Línea recta, decreciente, doble cuota, etc.).</t>
  </si>
  <si>
    <t>TASA DE APLICADA: Registrar porcentaje de depreciación aplicada.</t>
  </si>
  <si>
    <t>CRITERIOS: Precisar la periodicidad de aplicación de la depreciación así como especificar si existe un cambio en criterio contable, justificada con base a una imposición voluntaria.</t>
  </si>
  <si>
    <t>CARACTERÍSTICAS: Informará de las características significativas del estado en el que se encuentran los activos.</t>
  </si>
  <si>
    <t>AMORT. GASTO: Importe de la depreciación correspondiente al ejercicio en la cuenta 5.5.1.</t>
  </si>
  <si>
    <t>ARMORT. ACUMULADA: Plasmar el importe acumulado de depreciación especificado en las cuentas 1.2.6.</t>
  </si>
  <si>
    <t>MÉTODO: Especificar el método de amortización de activos intangibles (Línea recta, decreciente, doble cuota, etc.).</t>
  </si>
  <si>
    <t>TASA DE APLICADA: Registrar porcentaje de amortización aplicada.</t>
  </si>
  <si>
    <t>CRITERIOS: Especificar si existe un cambio en criterio contable, justificada con base a una imposición normativa o por adopción voluntaria.</t>
  </si>
  <si>
    <t>CARACTERÍSTICAS: Detallar si hubo alguna disminución por amortización o por capitalización.</t>
  </si>
  <si>
    <t>CARACTERÍSTICAS: Informar los criterios utilizados para la determinación de las estimaciones; por ejemplo: estimación de cuentas incobrables, estimación de inventarios, deterioro de activos biológicos  y cualquier otra que aplique.</t>
  </si>
  <si>
    <t>CARACTERÍSTICAS: Características cualitativas significativas que les impacten financieramente.</t>
  </si>
  <si>
    <t>A 90 días: Importe de la cuentas por pagar con fecha de vencimiento de 1 a 90 días.</t>
  </si>
  <si>
    <t>A 180 días: Importe de la cuentas por pagar con fecha de vencimiento de 91 a 180 días.</t>
  </si>
  <si>
    <t>A 365 días: Importe de la cuentas por pagar con fecha de vencimiento de 181 a 365 días.</t>
  </si>
  <si>
    <t>Más de 365 días: Importe de la cuentas por pagar con fecha de vencimiento mayor a 365 días.</t>
  </si>
  <si>
    <t>CARACTERISTICAS: Informar sobre la factibilidad de pago.</t>
  </si>
  <si>
    <t>NATURALEZA: Especificar origen de dicho recurso: Federal, Estatal, Municipal, Particulares.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</si>
  <si>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</si>
  <si>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</si>
  <si>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</si>
  <si>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</si>
  <si>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</si>
  <si>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</si>
  <si>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</si>
  <si>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</si>
  <si>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</si>
  <si>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</si>
  <si>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</si>
  <si>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</si>
  <si>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</si>
  <si>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</si>
  <si>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</si>
  <si>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</si>
  <si>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</si>
  <si>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</si>
  <si>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</si>
  <si>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</si>
  <si>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</si>
  <si>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</si>
  <si>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</si>
  <si>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</si>
  <si>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</si>
  <si>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</si>
  <si>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</si>
  <si>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</si>
  <si>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</si>
  <si>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</si>
  <si>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</si>
  <si>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</si>
  <si>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</si>
  <si>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</si>
  <si>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</si>
  <si>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</si>
  <si>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</si>
  <si>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</si>
  <si>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</si>
  <si>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</si>
  <si>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</si>
  <si>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</si>
  <si>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</si>
  <si>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</si>
  <si>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</si>
  <si>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</si>
  <si>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</si>
  <si>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</si>
  <si>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</si>
  <si>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</si>
  <si>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</si>
  <si>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</si>
  <si>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</si>
  <si>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</si>
  <si>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</si>
  <si>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</si>
  <si>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</si>
  <si>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</si>
  <si>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</si>
  <si>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</si>
  <si>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</si>
  <si>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</si>
  <si>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</si>
  <si>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</si>
  <si>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</si>
  <si>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</si>
  <si>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</si>
  <si>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</si>
  <si>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</si>
  <si>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</si>
  <si>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</si>
  <si>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</si>
  <si>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</si>
  <si>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</si>
  <si>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</si>
  <si>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</si>
  <si>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</si>
  <si>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</si>
  <si>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</si>
  <si>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</si>
  <si>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</si>
  <si>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</si>
  <si>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</si>
  <si>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</si>
  <si>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</si>
  <si>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</si>
  <si>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</si>
  <si>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</si>
  <si>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</si>
  <si>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</si>
  <si>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</si>
  <si>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</si>
  <si>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</si>
  <si>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</si>
  <si>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</si>
  <si>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</si>
  <si>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</si>
  <si>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</si>
  <si>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</si>
  <si>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</si>
  <si>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</si>
  <si>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</si>
  <si>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</si>
  <si>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</si>
  <si>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</si>
  <si>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</si>
  <si>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</si>
  <si>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</si>
  <si>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</si>
  <si>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</si>
  <si>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</si>
  <si>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</si>
  <si>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</si>
  <si>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</si>
  <si>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</si>
  <si>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</si>
  <si>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</si>
  <si>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</si>
  <si>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</si>
  <si>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</si>
  <si>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</si>
  <si>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</si>
  <si>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</si>
  <si>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</si>
  <si>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</si>
  <si>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</si>
  <si>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</si>
  <si>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</si>
  <si>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</si>
  <si>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</si>
  <si>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</si>
  <si>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</si>
  <si>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</si>
  <si>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</si>
  <si>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</si>
  <si>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</si>
  <si>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</si>
  <si>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</si>
  <si>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</si>
  <si>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</si>
  <si>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</si>
  <si>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</si>
  <si>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</si>
  <si>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</si>
  <si>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</si>
  <si>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</si>
  <si>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</si>
  <si>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</si>
  <si>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</si>
  <si>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</si>
  <si>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</si>
  <si>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</si>
  <si>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</si>
  <si>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</si>
  <si>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</si>
  <si>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</si>
  <si>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</si>
  <si>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</si>
  <si>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</si>
  <si>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</si>
  <si>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</si>
  <si>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</si>
  <si>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</si>
  <si>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</si>
  <si>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</si>
  <si>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</si>
  <si>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</si>
  <si>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</si>
  <si>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</si>
  <si>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</si>
  <si>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</si>
  <si>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</si>
  <si>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</si>
  <si>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</si>
  <si>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</si>
  <si>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</si>
  <si>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</si>
  <si>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</si>
  <si>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</si>
  <si>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</si>
  <si>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</si>
  <si>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</si>
  <si>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</si>
  <si>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</si>
  <si>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</si>
  <si>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</si>
  <si>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</si>
  <si>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</si>
  <si>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</si>
  <si>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</si>
  <si>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</si>
  <si>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</si>
  <si>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</si>
  <si>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MONTO: Saldo final del periodo que corresponde a la información presentada (trimestral: 1er, 2do, 3ro. o 4to. / CP).</t>
  </si>
  <si>
    <t>MONTO: Saldo final del periodo que corresponde a la información financiera presentada (trimestral: 1er, 2do, 3ro. o 4to. / CP).</t>
  </si>
  <si>
    <t>NATURALEZA: Procedencia de los otros ingresos: Productos financieros, bonificaciones y descuentos obtenidas, diferencias por tipo de cambio a favor, utilidades por participacion patrimonial, etc.</t>
  </si>
  <si>
    <t>%  GASTO: Porcentaje que representa el gasto con respecto del total ejercido.</t>
  </si>
  <si>
    <t>EXPLICACIÓN: Justificar aquellas cuentas de gastos que en lo individual representen el 10% o más del total de los gastos.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</si>
  <si>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</si>
  <si>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</si>
  <si>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</si>
  <si>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</si>
  <si>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</si>
  <si>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</si>
  <si>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</si>
  <si>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</si>
  <si>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</si>
  <si>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</si>
  <si>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</si>
  <si>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</si>
  <si>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</si>
  <si>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</si>
  <si>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</si>
  <si>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</si>
  <si>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</si>
  <si>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</si>
  <si>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</si>
  <si>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</si>
  <si>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MONTO: Importe final del periodo que corresponde a la información financiera presentada (trimestral: 1er, 2do, 3ro. o 4to. / CP).</t>
  </si>
  <si>
    <t>TIPO: Tipo de patrimonio clasificado de acuerdo al Plan de Cuentas emitido por el CONAC: Aportaciones, Donaciones de Capital y/o Actualización de la Hacienda Pública/Patrimonio.</t>
  </si>
  <si>
    <t>NATURALEZA: Procedencia de los recursos: Estatal o Municipal.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</si>
  <si>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</si>
  <si>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</si>
  <si>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</si>
  <si>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</si>
  <si>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</si>
  <si>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</si>
  <si>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</si>
  <si>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</si>
  <si>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</si>
  <si>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</si>
  <si>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</si>
  <si>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</si>
  <si>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</si>
  <si>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</si>
  <si>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20XN</t>
  </si>
  <si>
    <t>20XN-1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</si>
  <si>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</si>
  <si>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</si>
  <si>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</si>
  <si>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</si>
  <si>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</si>
  <si>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</si>
  <si>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</si>
  <si>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Aumento por Insuficiencia de Estimaciones por Pérdida o Deterioro u Obsolescencia</t>
  </si>
  <si>
    <t>Aumento por Insuficiencia de Provisiones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</si>
  <si>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</si>
  <si>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</si>
  <si>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</si>
  <si>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</si>
  <si>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</si>
  <si>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</si>
  <si>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</si>
  <si>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</si>
  <si>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</si>
  <si>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</si>
  <si>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</si>
  <si>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</si>
  <si>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</si>
  <si>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</si>
  <si>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</si>
  <si>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</si>
  <si>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</si>
  <si>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</si>
  <si>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</si>
  <si>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CONCEPTO: Corresponde al nombre o descripción de la cuenta de acuerdo al Plan de Cuentas emitido por el CONAC.</t>
  </si>
  <si>
    <t>20XN: Importe final del periodo que corresponde a la información financiera presentada (trimestral: 1er, 2do, 3ro. o 4to / CP.).</t>
  </si>
  <si>
    <t>20XN-1: Saldo al 31 de diciembre del año anterior.</t>
  </si>
  <si>
    <t>MONTO: Importe (saldo final) de las adquisiciones de bienes muebles e inmuebles efectuadas en el periodo al que corresponde a la información financiera presentada.</t>
  </si>
  <si>
    <t>% SUB: Detallar el porcentaje de estas adquisiciones que fueron realizadas mediante subsidios de capital del sector central (subsidiados por la federación, estado o municipio).</t>
  </si>
  <si>
    <t>PAGOS: Importe que durante el periodo se hiciero por la compra de los elementos citados.</t>
  </si>
  <si>
    <t>20XN: Importe final del periodo que corresponde a la información financiera presentada (trimestral: 1er, 2do, 3ro. o 4to. / CP).</t>
  </si>
  <si>
    <t>Nota:</t>
  </si>
  <si>
    <t>Los conceptos incluidos en los movimientos de partidas (o rubros) que no afectan al efectivo, que aparecen en la nota EFE-03 no son exhaustivos y tienen como finalidad mostrar algunos ejemplos para elaborar la nota EFE-03.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</si>
  <si>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</si>
  <si>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</si>
  <si>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</si>
  <si>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</si>
  <si>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</si>
  <si>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</si>
  <si>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</si>
  <si>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</si>
  <si>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</si>
  <si>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</si>
  <si>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</si>
  <si>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</si>
  <si>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</si>
  <si>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</si>
  <si>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</si>
  <si>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</si>
  <si>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</si>
  <si>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</si>
  <si>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</si>
  <si>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</si>
  <si>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</si>
  <si>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</si>
  <si>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</si>
  <si>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</si>
  <si>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</si>
  <si>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</si>
  <si>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</si>
  <si>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</si>
  <si>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</si>
  <si>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</si>
  <si>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</si>
  <si>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</si>
  <si>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</si>
  <si>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</si>
  <si>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</si>
  <si>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</si>
  <si>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</si>
  <si>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</si>
  <si>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</si>
  <si>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</si>
  <si>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</si>
  <si>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</si>
  <si>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</si>
  <si>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</si>
  <si>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</si>
  <si>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</si>
  <si>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</si>
  <si>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</si>
  <si>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</si>
  <si>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</si>
  <si>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</si>
  <si>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</si>
  <si>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</si>
  <si>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</si>
  <si>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</si>
  <si>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</si>
  <si>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</si>
  <si>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</si>
  <si>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</si>
  <si>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</si>
  <si>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</si>
  <si>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</si>
  <si>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</si>
  <si>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</si>
  <si>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</si>
  <si>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</si>
  <si>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</si>
  <si>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</si>
  <si>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</si>
  <si>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</si>
  <si>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</si>
  <si>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</si>
  <si>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</si>
  <si>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</si>
  <si>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</si>
  <si>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</si>
  <si>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</si>
  <si>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</si>
  <si>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</si>
  <si>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</si>
  <si>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</si>
  <si>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</si>
  <si>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</si>
  <si>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</si>
  <si>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</si>
  <si>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</si>
  <si>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</si>
  <si>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</si>
  <si>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</si>
  <si>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</si>
  <si>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</si>
  <si>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</si>
  <si>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</si>
  <si>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</si>
  <si>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</si>
  <si>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</si>
  <si>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</si>
  <si>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</si>
  <si>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</si>
  <si>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</si>
  <si>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</si>
  <si>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</si>
  <si>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</si>
  <si>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</si>
  <si>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</si>
  <si>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</si>
  <si>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</si>
  <si>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 xml:space="preserve">Las cuentas que se manejan para efectos de este documento son las siguientes:
</t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</si>
  <si>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</si>
  <si>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</si>
  <si>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</si>
  <si>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</si>
  <si>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</si>
  <si>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</si>
  <si>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</si>
  <si>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</si>
  <si>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</si>
  <si>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</si>
  <si>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</si>
  <si>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</si>
  <si>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</si>
  <si>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</si>
  <si>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</si>
  <si>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</si>
  <si>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</si>
  <si>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</si>
  <si>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Nota: Las cuentas de orden contables señaladas, son las mínimas necesarias, se podrán aperturar otras, de acuerdo con las necesidades de los entes públicos.</t>
  </si>
  <si>
    <t>De acuerdo al VII de Manual de Contabilidad Gubernamental</t>
  </si>
  <si>
    <t>Anual</t>
  </si>
  <si>
    <t>____________________________________________</t>
  </si>
  <si>
    <t>LIC. GUILLERMO ALFONSO BENÍTEZ PÉREZ</t>
  </si>
  <si>
    <t xml:space="preserve">C.P. JOSÉ JESÚS RIVERA MORALES </t>
  </si>
  <si>
    <t>DIRECTOR GENERAL DE LA JAPASP</t>
  </si>
  <si>
    <t>ANALISTA CONTABLE DE LA JAPASP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</si>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</sst>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/>
    <xf numFmtId="0" fontId="13" fillId="0" borderId="0"/>
    <xf numFmtId="0" fontId="13" fillId="0" borderId="0"/>
    <xf numFmtId="0" fontId="6" fillId="0" borderId="0"/>
    <xf numFmtId="0" fontId="16" fillId="0" borderId="0"/>
    <xf numFmtId="0" fontId="13" fillId="0" borderId="0"/>
    <xf numFmtId="0" fontId="6" fillId="0" borderId="0"/>
    <xf numFmtId="43" fontId="6" fillId="0" borderId="0"/>
  </cellStyleXfs>
  <cellXfs count="190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0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2" fillId="0" borderId="0" xfId="8" applyFont="1" applyAlignment="1">
      <alignment vertical="center"/>
    </xf>
    <xf numFmtId="0" fontId="14" fillId="4" borderId="0" xfId="8" applyFont="1" applyFill="1" applyAlignment="1">
      <alignment horizontal="center" vertical="center"/>
    </xf>
    <xf numFmtId="0" fontId="14" fillId="4" borderId="0" xfId="8" applyFont="1" applyFill="1"/>
    <xf numFmtId="0" fontId="12" fillId="0" borderId="0" xfId="8" applyFont="1"/>
    <xf numFmtId="0" fontId="15" fillId="5" borderId="0" xfId="8" applyFont="1" applyFill="1"/>
    <xf numFmtId="0" fontId="12" fillId="0" borderId="0" xfId="8" applyFont="1" applyAlignment="1">
      <alignment horizontal="center"/>
    </xf>
    <xf numFmtId="0" fontId="15" fillId="6" borderId="0" xfId="8" applyFont="1" applyFill="1"/>
    <xf numFmtId="4" fontId="12" fillId="0" borderId="0" xfId="8" applyNumberFormat="1" applyFont="1"/>
    <xf numFmtId="0" fontId="12" fillId="0" borderId="0" xfId="8" applyFont="1" applyAlignment="1">
      <alignment horizontal="center" vertical="center"/>
    </xf>
    <xf numFmtId="0" fontId="12" fillId="0" borderId="0" xfId="9" applyFont="1"/>
    <xf numFmtId="0" fontId="14" fillId="4" borderId="0" xfId="9" applyFont="1" applyFill="1" applyAlignment="1">
      <alignment horizontal="center" vertical="center"/>
    </xf>
    <xf numFmtId="0" fontId="14" fillId="4" borderId="0" xfId="9" applyFont="1" applyFill="1"/>
    <xf numFmtId="0" fontId="15" fillId="5" borderId="0" xfId="9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10" fillId="0" borderId="0" xfId="10" applyFont="1"/>
    <xf numFmtId="0" fontId="7" fillId="0" borderId="0" xfId="10" applyFont="1" applyAlignment="1">
      <alignment horizontal="center"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7" fillId="0" borderId="4" xfId="11" applyFont="1" applyBorder="1" applyAlignment="1" applyProtection="1">
      <alignment horizontal="center"/>
      <protection locked="0"/>
    </xf>
    <xf numFmtId="0" fontId="17" fillId="0" borderId="8" xfId="11" applyFont="1" applyBorder="1" applyProtection="1">
      <protection locked="0"/>
    </xf>
    <xf numFmtId="0" fontId="14" fillId="4" borderId="0" xfId="12" applyFont="1" applyFill="1"/>
    <xf numFmtId="0" fontId="15" fillId="5" borderId="0" xfId="12" applyFont="1" applyFill="1"/>
    <xf numFmtId="0" fontId="12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1" fillId="7" borderId="2" xfId="13" applyFont="1" applyFill="1" applyBorder="1" applyAlignment="1">
      <alignment vertical="center"/>
    </xf>
    <xf numFmtId="4" fontId="11" fillId="7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1" fillId="0" borderId="9" xfId="13" applyFont="1" applyBorder="1" applyAlignment="1">
      <alignment vertical="center"/>
    </xf>
    <xf numFmtId="0" fontId="11" fillId="0" borderId="9" xfId="13" applyFont="1" applyBorder="1" applyAlignment="1">
      <alignment horizontal="right" vertical="center"/>
    </xf>
    <xf numFmtId="4" fontId="11" fillId="0" borderId="1" xfId="13" applyNumberFormat="1" applyFont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2" fillId="0" borderId="11" xfId="13" applyFont="1" applyBorder="1" applyAlignment="1">
      <alignment horizontal="left" vertical="center" wrapText="1" indent="1"/>
    </xf>
    <xf numFmtId="0" fontId="12" fillId="0" borderId="2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 indent="1"/>
    </xf>
    <xf numFmtId="0" fontId="12" fillId="0" borderId="9" xfId="13" applyFont="1" applyBorder="1" applyAlignment="1">
      <alignment horizontal="left" vertical="center" wrapText="1"/>
    </xf>
    <xf numFmtId="4" fontId="12" fillId="0" borderId="9" xfId="13" applyNumberFormat="1" applyFont="1" applyBorder="1" applyAlignment="1">
      <alignment horizontal="right" vertical="center" wrapText="1" indent="1"/>
    </xf>
    <xf numFmtId="0" fontId="11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2" fillId="0" borderId="1" xfId="13" applyNumberFormat="1" applyFont="1" applyBorder="1" applyAlignment="1">
      <alignment horizontal="right" vertical="center" indent="1"/>
    </xf>
    <xf numFmtId="0" fontId="12" fillId="0" borderId="9" xfId="13" applyFont="1" applyBorder="1" applyAlignment="1">
      <alignment horizontal="left" vertical="center"/>
    </xf>
    <xf numFmtId="4" fontId="12" fillId="0" borderId="10" xfId="13" applyNumberFormat="1" applyFont="1" applyBorder="1" applyAlignment="1">
      <alignment horizontal="right" vertical="center" indent="1"/>
    </xf>
    <xf numFmtId="0" fontId="11" fillId="7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1" xfId="13" applyFont="1" applyBorder="1" applyAlignment="1">
      <alignment horizontal="left" vertical="center" wrapText="1" indent="1"/>
    </xf>
    <xf numFmtId="0" fontId="7" fillId="0" borderId="9" xfId="13" applyFont="1" applyBorder="1"/>
    <xf numFmtId="4" fontId="11" fillId="0" borderId="9" xfId="13" applyNumberFormat="1" applyFont="1" applyBorder="1" applyAlignment="1">
      <alignment horizontal="right" vertical="center"/>
    </xf>
    <xf numFmtId="0" fontId="11" fillId="0" borderId="11" xfId="13" applyFont="1" applyBorder="1" applyAlignment="1">
      <alignment vertical="center"/>
    </xf>
    <xf numFmtId="0" fontId="12" fillId="0" borderId="9" xfId="13" applyFont="1" applyBorder="1" applyAlignment="1">
      <alignment vertical="center"/>
    </xf>
    <xf numFmtId="4" fontId="12" fillId="0" borderId="9" xfId="13" applyNumberFormat="1" applyFont="1" applyBorder="1" applyAlignment="1">
      <alignment horizontal="right" vertical="center"/>
    </xf>
    <xf numFmtId="0" fontId="11" fillId="3" borderId="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1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4" fillId="4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4" fillId="4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1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5" fillId="5" borderId="0" xfId="9" applyFont="1" applyFill="1" applyAlignment="1">
      <alignment horizontal="center"/>
    </xf>
    <xf numFmtId="0" fontId="15" fillId="5" borderId="0" xfId="9" applyFont="1" applyFill="1" applyAlignment="1">
      <alignment horizontal="center" vertical="center" wrapText="1"/>
    </xf>
    <xf numFmtId="0" fontId="15" fillId="5" borderId="0" xfId="9" applyFont="1" applyFill="1" applyAlignment="1">
      <alignment horizontal="center" vertical="center"/>
    </xf>
    <xf numFmtId="0" fontId="18" fillId="0" borderId="0" xfId="0" applyFont="1" applyAlignment="1">
      <alignment horizontal="left" indent="2"/>
    </xf>
    <xf numFmtId="0" fontId="7" fillId="0" borderId="0" xfId="0" applyFont="1" applyAlignment="1">
      <alignment horizontal="left" wrapText="1" indent="1"/>
    </xf>
    <xf numFmtId="0" fontId="10" fillId="0" borderId="0" xfId="0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3" fillId="0" borderId="0" xfId="9" applyFont="1"/>
    <xf numFmtId="0" fontId="11" fillId="0" borderId="0" xfId="9" applyFont="1" applyAlignment="1">
      <alignment horizontal="left" indent="1"/>
    </xf>
    <xf numFmtId="0" fontId="2" fillId="0" borderId="0" xfId="9" applyFont="1"/>
    <xf numFmtId="0" fontId="11" fillId="0" borderId="0" xfId="9" quotePrefix="1" applyFont="1" applyAlignment="1">
      <alignment horizontal="left" indent="1"/>
    </xf>
    <xf numFmtId="0" fontId="12" fillId="0" borderId="0" xfId="9" quotePrefix="1" applyFont="1"/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2" fontId="12" fillId="0" borderId="0" xfId="14" applyNumberFormat="1" applyFont="1"/>
    <xf numFmtId="0" fontId="11" fillId="0" borderId="0" xfId="9" applyFont="1" applyAlignment="1">
      <alignment horizontal="left"/>
    </xf>
    <xf numFmtId="0" fontId="12" fillId="0" borderId="0" xfId="9" applyFont="1" applyAlignment="1">
      <alignment horizontal="left"/>
    </xf>
    <xf numFmtId="4" fontId="7" fillId="0" borderId="0" xfId="10" applyNumberFormat="1" applyFont="1"/>
    <xf numFmtId="43" fontId="6" fillId="0" borderId="0" xfId="14"/>
    <xf numFmtId="0" fontId="3" fillId="0" borderId="0" xfId="0" applyFont="1" applyProtection="1">
      <protection locked="0"/>
    </xf>
    <xf numFmtId="0" fontId="12" fillId="0" borderId="0" xfId="9" applyFont="1"/>
    <xf numFmtId="0" fontId="11" fillId="8" borderId="0" xfId="8" applyFont="1" applyFill="1" applyAlignment="1">
      <alignment horizontal="right" vertical="center"/>
    </xf>
    <xf numFmtId="0" fontId="14" fillId="8" borderId="0" xfId="8" applyFont="1" applyFill="1" applyAlignment="1">
      <alignment horizontal="left" vertical="center"/>
    </xf>
    <xf numFmtId="0" fontId="14" fillId="8" borderId="0" xfId="8" applyFont="1" applyFill="1" applyAlignment="1">
      <alignment vertical="center"/>
    </xf>
    <xf numFmtId="0" fontId="14" fillId="8" borderId="15" xfId="8" applyFont="1" applyFill="1" applyBorder="1" applyAlignment="1">
      <alignment horizontal="centerContinuous" vertical="center"/>
    </xf>
    <xf numFmtId="0" fontId="11" fillId="8" borderId="0" xfId="8" applyFont="1" applyFill="1" applyAlignment="1">
      <alignment horizontal="centerContinuous" vertical="center"/>
    </xf>
    <xf numFmtId="0" fontId="14" fillId="8" borderId="0" xfId="8" applyFont="1" applyFill="1" applyAlignment="1">
      <alignment horizontal="centerContinuous" vertical="center"/>
    </xf>
    <xf numFmtId="0" fontId="2" fillId="9" borderId="12" xfId="0" applyFont="1" applyFill="1" applyBorder="1" applyAlignment="1" applyProtection="1">
      <alignment horizontal="center" vertical="center" wrapText="1"/>
      <protection locked="0"/>
    </xf>
    <xf numFmtId="0" fontId="2" fillId="9" borderId="13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Protection="1"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2" fillId="8" borderId="0" xfId="8" applyFont="1" applyFill="1" applyAlignment="1">
      <alignment horizontal="left" vertical="center"/>
    </xf>
    <xf numFmtId="43" fontId="3" fillId="0" borderId="0" xfId="14" applyFont="1" applyAlignment="1" applyProtection="1">
      <alignment horizontal="center" vertical="top" wrapText="1"/>
      <protection locked="0"/>
    </xf>
    <xf numFmtId="0" fontId="14" fillId="8" borderId="0" xfId="8" applyFont="1" applyFill="1" applyAlignment="1">
      <alignment horizontal="center" vertical="center"/>
    </xf>
    <xf numFmtId="0" fontId="3" fillId="9" borderId="0" xfId="0" applyFont="1" applyFill="1" applyProtection="1">
      <protection locked="0"/>
    </xf>
    <xf numFmtId="0" fontId="11" fillId="8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0" applyFont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8" borderId="0" xfId="8" applyFont="1" applyFill="1" applyAlignment="1">
      <alignment horizontal="center" vertical="center"/>
    </xf>
    <xf numFmtId="0" fontId="12" fillId="9" borderId="0" xfId="8" applyFont="1" applyFill="1" applyAlignment="1">
      <alignment vertical="center"/>
    </xf>
    <xf numFmtId="0" fontId="12" fillId="9" borderId="0" xfId="8" applyFont="1" applyFill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/>
    <xf numFmtId="0" fontId="3" fillId="0" borderId="0" xfId="3" applyFont="1" applyAlignment="1">
      <alignment horizontal="left" vertical="top" wrapText="1"/>
    </xf>
    <xf numFmtId="0" fontId="11" fillId="8" borderId="0" xfId="9" applyFont="1" applyFill="1" applyAlignment="1">
      <alignment horizontal="center" vertical="center"/>
    </xf>
    <xf numFmtId="0" fontId="12" fillId="9" borderId="0" xfId="9" applyFont="1" applyFill="1"/>
    <xf numFmtId="0" fontId="11" fillId="8" borderId="0" xfId="9" applyFont="1" applyFill="1" applyAlignment="1">
      <alignment horizontal="right" vertical="center"/>
    </xf>
    <xf numFmtId="0" fontId="2" fillId="8" borderId="0" xfId="9" applyFont="1" applyFill="1" applyAlignment="1">
      <alignment horizontal="left" vertical="center"/>
    </xf>
    <xf numFmtId="0" fontId="12" fillId="9" borderId="0" xfId="9" applyFont="1" applyFill="1" applyAlignment="1">
      <alignment vertical="center"/>
    </xf>
    <xf numFmtId="43" fontId="19" fillId="0" borderId="0" xfId="14" applyFont="1"/>
    <xf numFmtId="0" fontId="10" fillId="9" borderId="19" xfId="13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6" xfId="0" applyFill="1" applyBorder="1"/>
    <xf numFmtId="0" fontId="10" fillId="9" borderId="20" xfId="13" applyFont="1" applyFill="1" applyBorder="1" applyAlignment="1">
      <alignment horizontal="center" vertical="center"/>
    </xf>
    <xf numFmtId="0" fontId="7" fillId="9" borderId="0" xfId="10" applyFont="1" applyFill="1" applyAlignment="1">
      <alignment vertical="center"/>
    </xf>
    <xf numFmtId="0" fontId="0" fillId="9" borderId="17" xfId="0" applyFill="1" applyBorder="1"/>
    <xf numFmtId="0" fontId="10" fillId="9" borderId="21" xfId="13" applyFont="1" applyFill="1" applyBorder="1" applyAlignment="1">
      <alignment horizontal="center" vertical="center"/>
    </xf>
    <xf numFmtId="0" fontId="0" fillId="9" borderId="15" xfId="0" applyFill="1" applyBorder="1"/>
    <xf numFmtId="0" fontId="0" fillId="9" borderId="18" xfId="0" applyFill="1" applyBorder="1"/>
    <xf numFmtId="0" fontId="12" fillId="0" borderId="0" xfId="8" applyFont="1" applyAlignment="1">
      <alignment horizontal="center" wrapText="1"/>
    </xf>
    <xf numFmtId="0" fontId="20" fillId="0" borderId="0" xfId="8" applyFont="1" applyAlignment="1">
      <alignment horizontal="left" vertical="center" wrapText="1"/>
    </xf>
    <xf numFmtId="0" fontId="2" fillId="9" borderId="19" xfId="13" applyFont="1" applyFill="1" applyBorder="1" applyAlignment="1" applyProtection="1">
      <alignment horizontal="center" vertical="center" wrapText="1"/>
      <protection locked="0"/>
    </xf>
    <xf numFmtId="0" fontId="2" fillId="9" borderId="20" xfId="13" applyFont="1" applyFill="1" applyBorder="1" applyAlignment="1" applyProtection="1">
      <alignment horizontal="center" vertical="center" wrapText="1"/>
      <protection locked="0"/>
    </xf>
    <xf numFmtId="0" fontId="7" fillId="9" borderId="0" xfId="10" applyFont="1" applyFill="1" applyAlignment="1">
      <alignment horizontal="center" vertical="center"/>
    </xf>
    <xf numFmtId="0" fontId="11" fillId="9" borderId="14" xfId="13" applyFont="1" applyFill="1" applyBorder="1" applyAlignment="1">
      <alignment vertical="center"/>
    </xf>
    <xf numFmtId="0" fontId="11" fillId="9" borderId="2" xfId="13" applyFont="1" applyFill="1" applyBorder="1" applyAlignment="1">
      <alignment vertical="center"/>
    </xf>
    <xf numFmtId="4" fontId="11" fillId="9" borderId="1" xfId="13" applyNumberFormat="1" applyFont="1" applyFill="1" applyBorder="1" applyAlignment="1">
      <alignment horizontal="right" vertic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57" sqref="B57:B60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3" width="12.85546875" style="14" customWidth="1"/>
    <col min="4" max="16384" width="12.85546875" style="14"/>
  </cols>
  <sheetData>
    <row r="1" spans="1:4" ht="18.95" customHeight="1" x14ac:dyDescent="0.2">
      <c r="A1" s="155" t="s">
        <v>0</v>
      </c>
      <c r="B1" s="156"/>
      <c r="C1" s="141" t="s">
        <v>1</v>
      </c>
      <c r="D1" s="142">
        <v>2022</v>
      </c>
    </row>
    <row r="2" spans="1:4" x14ac:dyDescent="0.2">
      <c r="A2" s="157" t="s">
        <v>2</v>
      </c>
      <c r="B2" s="156"/>
      <c r="C2" s="141" t="s">
        <v>3</v>
      </c>
      <c r="D2" s="143" t="s">
        <v>654</v>
      </c>
    </row>
    <row r="3" spans="1:4" x14ac:dyDescent="0.2">
      <c r="A3" s="155" t="s">
        <v>4</v>
      </c>
      <c r="B3" s="156"/>
      <c r="C3" s="141" t="s">
        <v>5</v>
      </c>
      <c r="D3" s="142">
        <v>1</v>
      </c>
    </row>
    <row r="4" spans="1:4" x14ac:dyDescent="0.2">
      <c r="A4" s="144" t="s">
        <v>6</v>
      </c>
      <c r="B4" s="144"/>
      <c r="C4" s="145"/>
      <c r="D4" s="146"/>
    </row>
    <row r="5" spans="1:4" ht="15" customHeight="1" x14ac:dyDescent="0.2">
      <c r="A5" s="147" t="s">
        <v>7</v>
      </c>
      <c r="B5" s="148" t="s">
        <v>8</v>
      </c>
      <c r="C5" s="149"/>
      <c r="D5" s="149"/>
    </row>
    <row r="6" spans="1:4" x14ac:dyDescent="0.2">
      <c r="A6" s="15"/>
      <c r="B6" s="16"/>
    </row>
    <row r="7" spans="1:4" x14ac:dyDescent="0.2">
      <c r="A7" s="17"/>
      <c r="B7" s="18" t="s">
        <v>9</v>
      </c>
    </row>
    <row r="8" spans="1:4" x14ac:dyDescent="0.2">
      <c r="A8" s="17"/>
      <c r="B8" s="18"/>
    </row>
    <row r="9" spans="1:4" x14ac:dyDescent="0.2">
      <c r="A9" s="17"/>
      <c r="B9" s="19" t="s">
        <v>10</v>
      </c>
    </row>
    <row r="10" spans="1:4" x14ac:dyDescent="0.2">
      <c r="A10" s="56" t="s">
        <v>11</v>
      </c>
      <c r="B10" s="57" t="s">
        <v>12</v>
      </c>
    </row>
    <row r="11" spans="1:4" x14ac:dyDescent="0.2">
      <c r="A11" s="56" t="s">
        <v>13</v>
      </c>
      <c r="B11" s="57" t="s">
        <v>14</v>
      </c>
    </row>
    <row r="12" spans="1:4" x14ac:dyDescent="0.2">
      <c r="A12" s="56" t="s">
        <v>15</v>
      </c>
      <c r="B12" s="57" t="s">
        <v>16</v>
      </c>
    </row>
    <row r="13" spans="1:4" x14ac:dyDescent="0.2">
      <c r="A13" s="56" t="s">
        <v>17</v>
      </c>
      <c r="B13" s="57" t="s">
        <v>18</v>
      </c>
    </row>
    <row r="14" spans="1:4" x14ac:dyDescent="0.2">
      <c r="A14" s="56" t="s">
        <v>19</v>
      </c>
      <c r="B14" s="57" t="s">
        <v>20</v>
      </c>
    </row>
    <row r="15" spans="1:4" x14ac:dyDescent="0.2">
      <c r="A15" s="56" t="s">
        <v>21</v>
      </c>
      <c r="B15" s="57" t="s">
        <v>22</v>
      </c>
    </row>
    <row r="16" spans="1:4" x14ac:dyDescent="0.2">
      <c r="A16" s="56" t="s">
        <v>23</v>
      </c>
      <c r="B16" s="57" t="s">
        <v>24</v>
      </c>
    </row>
    <row r="17" spans="1:2" x14ac:dyDescent="0.2">
      <c r="A17" s="56" t="s">
        <v>25</v>
      </c>
      <c r="B17" s="57" t="s">
        <v>26</v>
      </c>
    </row>
    <row r="18" spans="1:2" x14ac:dyDescent="0.2">
      <c r="A18" s="56" t="s">
        <v>27</v>
      </c>
      <c r="B18" s="57" t="s">
        <v>28</v>
      </c>
    </row>
    <row r="19" spans="1:2" x14ac:dyDescent="0.2">
      <c r="A19" s="56" t="s">
        <v>29</v>
      </c>
      <c r="B19" s="57" t="s">
        <v>30</v>
      </c>
    </row>
    <row r="20" spans="1:2" x14ac:dyDescent="0.2">
      <c r="A20" s="56" t="s">
        <v>31</v>
      </c>
      <c r="B20" s="57" t="s">
        <v>32</v>
      </c>
    </row>
    <row r="21" spans="1:2" x14ac:dyDescent="0.2">
      <c r="A21" s="56" t="s">
        <v>33</v>
      </c>
      <c r="B21" s="57" t="s">
        <v>34</v>
      </c>
    </row>
    <row r="22" spans="1:2" x14ac:dyDescent="0.2">
      <c r="A22" s="56" t="s">
        <v>35</v>
      </c>
      <c r="B22" s="57" t="s">
        <v>36</v>
      </c>
    </row>
    <row r="23" spans="1:2" x14ac:dyDescent="0.2">
      <c r="A23" s="56" t="s">
        <v>37</v>
      </c>
      <c r="B23" s="57" t="s">
        <v>38</v>
      </c>
    </row>
    <row r="24" spans="1:2" x14ac:dyDescent="0.2">
      <c r="A24" s="56" t="s">
        <v>39</v>
      </c>
      <c r="B24" s="57" t="s">
        <v>40</v>
      </c>
    </row>
    <row r="25" spans="1:2" x14ac:dyDescent="0.2">
      <c r="A25" s="56" t="s">
        <v>41</v>
      </c>
      <c r="B25" s="57" t="s">
        <v>42</v>
      </c>
    </row>
    <row r="26" spans="1:2" x14ac:dyDescent="0.2">
      <c r="A26" s="56" t="s">
        <v>43</v>
      </c>
      <c r="B26" s="57" t="s">
        <v>44</v>
      </c>
    </row>
    <row r="27" spans="1:2" x14ac:dyDescent="0.2">
      <c r="A27" s="56" t="s">
        <v>45</v>
      </c>
      <c r="B27" s="57" t="s">
        <v>46</v>
      </c>
    </row>
    <row r="28" spans="1:2" x14ac:dyDescent="0.2">
      <c r="A28" s="56" t="s">
        <v>47</v>
      </c>
      <c r="B28" s="57" t="s">
        <v>48</v>
      </c>
    </row>
    <row r="29" spans="1:2" x14ac:dyDescent="0.2">
      <c r="A29" s="56" t="s">
        <v>49</v>
      </c>
      <c r="B29" s="57" t="s">
        <v>50</v>
      </c>
    </row>
    <row r="30" spans="1:2" x14ac:dyDescent="0.2">
      <c r="A30" s="56" t="s">
        <v>51</v>
      </c>
      <c r="B30" s="57" t="s">
        <v>52</v>
      </c>
    </row>
    <row r="31" spans="1:2" x14ac:dyDescent="0.2">
      <c r="A31" s="56" t="s">
        <v>53</v>
      </c>
      <c r="B31" s="57" t="s">
        <v>54</v>
      </c>
    </row>
    <row r="32" spans="1:2" x14ac:dyDescent="0.2">
      <c r="A32" s="56" t="s">
        <v>55</v>
      </c>
      <c r="B32" s="57" t="s">
        <v>56</v>
      </c>
    </row>
    <row r="33" spans="1:5" x14ac:dyDescent="0.2">
      <c r="A33" s="56"/>
      <c r="B33" s="57"/>
    </row>
    <row r="34" spans="1:5" x14ac:dyDescent="0.2">
      <c r="A34" s="17"/>
      <c r="B34" s="19"/>
    </row>
    <row r="35" spans="1:5" x14ac:dyDescent="0.2">
      <c r="A35" s="56" t="s">
        <v>57</v>
      </c>
      <c r="B35" s="57" t="s">
        <v>58</v>
      </c>
    </row>
    <row r="36" spans="1:5" x14ac:dyDescent="0.2">
      <c r="A36" s="56" t="s">
        <v>59</v>
      </c>
      <c r="B36" s="57" t="s">
        <v>60</v>
      </c>
    </row>
    <row r="37" spans="1:5" x14ac:dyDescent="0.2">
      <c r="A37" s="17"/>
      <c r="B37" s="20"/>
    </row>
    <row r="38" spans="1:5" x14ac:dyDescent="0.2">
      <c r="A38" s="17"/>
      <c r="B38" s="18" t="s">
        <v>61</v>
      </c>
    </row>
    <row r="39" spans="1:5" x14ac:dyDescent="0.2">
      <c r="A39" s="17" t="s">
        <v>62</v>
      </c>
      <c r="B39" s="57" t="s">
        <v>63</v>
      </c>
    </row>
    <row r="40" spans="1:5" x14ac:dyDescent="0.2">
      <c r="A40" s="17"/>
      <c r="B40" s="57" t="s">
        <v>64</v>
      </c>
    </row>
    <row r="41" spans="1:5" ht="12" customHeight="1" thickBot="1" x14ac:dyDescent="0.25">
      <c r="A41" s="21"/>
      <c r="B41" s="22"/>
    </row>
    <row r="43" spans="1:5" ht="32.25" customHeight="1" x14ac:dyDescent="0.2">
      <c r="A43" s="158" t="s">
        <v>65</v>
      </c>
      <c r="B43" s="159"/>
      <c r="C43" s="133"/>
      <c r="D43" s="133"/>
      <c r="E43" s="133"/>
    </row>
    <row r="48" spans="1:5" x14ac:dyDescent="0.2">
      <c r="B48" s="160" t="s">
        <v>655</v>
      </c>
      <c r="C48" s="160"/>
    </row>
    <row r="49" spans="1:3" x14ac:dyDescent="0.2">
      <c r="B49" s="154" t="s">
        <v>657</v>
      </c>
      <c r="C49" s="154"/>
    </row>
    <row r="50" spans="1:3" x14ac:dyDescent="0.2">
      <c r="B50" s="154" t="s">
        <v>659</v>
      </c>
      <c r="C50" s="154"/>
    </row>
    <row r="51" spans="1:3" x14ac:dyDescent="0.2">
      <c r="A51" s="151"/>
      <c r="B51" s="152"/>
      <c r="C51" s="152"/>
    </row>
    <row r="57" spans="1:3" x14ac:dyDescent="0.2">
      <c r="B57" s="150" t="s">
        <v>655</v>
      </c>
    </row>
    <row r="58" spans="1:3" x14ac:dyDescent="0.2">
      <c r="B58" s="150" t="s">
        <v>656</v>
      </c>
    </row>
    <row r="59" spans="1:3" x14ac:dyDescent="0.2">
      <c r="B59" s="150" t="s">
        <v>658</v>
      </c>
    </row>
  </sheetData>
  <mergeCells count="7">
    <mergeCell ref="B49:C49"/>
    <mergeCell ref="B50:C50"/>
    <mergeCell ref="A1:B1"/>
    <mergeCell ref="A2:B2"/>
    <mergeCell ref="A3:B3"/>
    <mergeCell ref="A43:B43"/>
    <mergeCell ref="B48:C48"/>
  </mergeCells>
  <dataValidations count="2">
    <dataValidation type="list" showInputMessage="1" showErrorMessage="1" prompt="Escoger el corte de la información, ya se trimestral (1 al 4) o anual (4)." sqref="D3:D4">
      <formula1>"1, 2, 3, 4"</formula1>
    </dataValidation>
    <dataValidation type="list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B10" location="ESF!A6" display="ESF-01"/>
    <hyperlink ref="B10" location="ESF!A6" display="ESF-01"/>
    <hyperlink ref="A11" location="ESF!A13" display="ESF-02"/>
    <hyperlink ref="B11" location="ESF!A13" display="CONTRIBUCIONES POR RECUPERAR"/>
    <hyperlink ref="B12" location="ESF!A18" display="ESF-03"/>
    <hyperlink ref="B12" location="ESF!A18" display="ESF-03"/>
    <hyperlink ref="A13" location="ESF!A30" display="BIENES DISPONIBLES PARA SU TRANSFORMACIÓN ESTIMACIONES Y DETERIOROS"/>
    <hyperlink ref="B13" location="ESF!A30" display="BIENES DISPONIBLES PARA SU TRANSFORMACIÓN ESTIMACIONES Y DETERIOROS"/>
    <hyperlink ref="A14" location="ESF!A39" display="ALMACENES"/>
    <hyperlink ref="B14" location="ESF!A39" display="ALMACENES"/>
    <hyperlink ref="A15" location="ESF!A44" display="FIDEICOMISOS, MANDATOS Y CONTRATOS ANÁLOGOS"/>
    <hyperlink ref="B15" location="ESF!A44" display="FIDEICOMISOS, MANDATOS Y CONTRATOS ANÁLOGOS"/>
    <hyperlink ref="A16" location="ESF!A48" display="PARTICIPACIONES Y APORTACIONES DE CAPITAL"/>
    <hyperlink ref="B16" location="ESF!A48" display="PARTICIPACIONES Y APORTACIONES DE CAPITAL"/>
    <hyperlink ref="A17" location="ESF!A52" display="BIENES MUEBLES E INMUEBLES"/>
    <hyperlink ref="B17" location="ESF!A52" display="BIENES MUEBLES E INMUEBLES"/>
    <hyperlink ref="A18" location="ESF!A72" display="INTANGIBLES Y DIFERIDOS"/>
    <hyperlink ref="B18" location="ESF!A72" display="INTANGIBLES Y DIFERIDOS"/>
    <hyperlink ref="A19" location="ESF!A88" display="ESTIMACIONES Y DETERIOROS"/>
    <hyperlink ref="B19" location="ESF!A88" display="ESTIMACIONES Y DETERIOROS"/>
    <hyperlink ref="A20" location="ESF!A94" display="OTROS ACTIVOS NO CIRCULANTES"/>
    <hyperlink ref="B20" location="ESF!A94" display="OTROS ACTIVOS NO CIRCULANTES"/>
    <hyperlink ref="A21" location="ESF!A101" display="CUENTAS Y DOCUMENTOS POR PAGAR"/>
    <hyperlink ref="B21" location="ESF!A101" display="CUENTAS Y DOCUMENTOS POR PAGAR"/>
    <hyperlink ref="A22" location="ESF!A118" display="FONDOS Y BIENES DE TERCEROS"/>
    <hyperlink ref="B22" location="ESF!A118" display="FONDOS Y BIENES DE TERCEROS"/>
    <hyperlink ref="A23" location="ESF!A135" display="OTROS PASIVOS CIRCULANTES"/>
    <hyperlink ref="B23" location="ESF!A135" display="OTROS PASIVOS CIRCULANTES"/>
    <hyperlink ref="B24" location="ACT!A6" display="ACT-01"/>
    <hyperlink ref="B24" location="ACT!A6" display="ACT-01"/>
    <hyperlink ref="B25" location="ACT!A56" display="ACT-02"/>
    <hyperlink ref="B25" location="ACT!A56" display="ACT-02"/>
    <hyperlink ref="A26" location="ACT!A71" display="OTROS INGRESOS"/>
    <hyperlink ref="B26" location="ACT!A71" display="OTROS INGRESOS"/>
    <hyperlink ref="B27" location="ACT!A96" display="ACT-04"/>
    <hyperlink ref="B27" location="ACT!A96" display="ACT-04"/>
    <hyperlink ref="B28" location="VHP!A6" display="VHP-01"/>
    <hyperlink ref="B28" location="VHP!A6" display="VHP-01"/>
    <hyperlink ref="B29" location="VHP!A12" display="VHP-02"/>
    <hyperlink ref="B29" location="VHP!A12" display="VHP-02"/>
    <hyperlink ref="B30" location="EFE!A6" display="EFE-01"/>
    <hyperlink ref="B30" location="EFE!A6" display="EFE-01"/>
    <hyperlink ref="B31" location="EFE!A18" display="EFE-02"/>
    <hyperlink ref="B31" location="EFE!A18" display="EFE-02"/>
    <hyperlink ref="A32" location="EFE!A45" display="EFE-03"/>
    <hyperlink ref="B32" location="EFE!A45" display="CONCILIACIÓN DEL FLUJO DE EFECTIVO"/>
    <hyperlink ref="B35" location="Conciliacion_Ig!B6" display="Conciliacion_Ig"/>
    <hyperlink ref="B35" location="Conciliacion_Ig!B4" display="CONCILIACIÓN ENTRE LOS INGRESOS PRESUPUESTARIOS Y CONTABLES"/>
    <hyperlink ref="B36" location="Conciliacion_Eg!B5" display="Conciliacion_Eg"/>
    <hyperlink ref="B36" location="Conciliacion_Eg!B4" display="CONCILIACIÓN ENTRE LOS EGRESOS PRESUPUESTARIOS Y LOS GASTOS CONTABLES"/>
    <hyperlink ref="B39" location="Memoria!A8" display="CONTABLES"/>
    <hyperlink ref="B40" location="Memoria!A35" display="PRESUPUESTALES"/>
  </hyperlinks>
  <pageMargins left="0.70866141732283472" right="0.70866141732283472" top="0.74803149606299213" bottom="0.74803149606299213" header="0.31496062992125978" footer="0.31496062992125978"/>
  <pageSetup scale="7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27"/>
  <sheetViews>
    <sheetView showGridLines="0" workbookViewId="0">
      <selection activeCell="B25" sqref="B25:D25"/>
    </sheetView>
  </sheetViews>
  <sheetFormatPr baseColWidth="10" defaultColWidth="11.42578125" defaultRowHeight="11.25" x14ac:dyDescent="0.2"/>
  <cols>
    <col min="1" max="1" width="3.28515625" style="51" customWidth="1"/>
    <col min="2" max="2" width="63.140625" style="51" customWidth="1"/>
    <col min="3" max="3" width="17.7109375" style="51" customWidth="1"/>
    <col min="4" max="4" width="11.42578125" style="51" customWidth="1"/>
    <col min="5" max="16384" width="11.42578125" style="51"/>
  </cols>
  <sheetData>
    <row r="1" spans="1:3" s="50" customFormat="1" ht="18" customHeight="1" x14ac:dyDescent="0.25">
      <c r="A1" s="173" t="s">
        <v>0</v>
      </c>
      <c r="B1" s="174"/>
      <c r="C1" s="175"/>
    </row>
    <row r="2" spans="1:3" s="50" customFormat="1" ht="18" customHeight="1" x14ac:dyDescent="0.25">
      <c r="A2" s="176" t="s">
        <v>526</v>
      </c>
      <c r="B2" s="177"/>
      <c r="C2" s="178"/>
    </row>
    <row r="3" spans="1:3" s="50" customFormat="1" ht="18" customHeight="1" x14ac:dyDescent="0.25">
      <c r="A3" s="176" t="s">
        <v>4</v>
      </c>
      <c r="B3" s="177"/>
      <c r="C3" s="178"/>
    </row>
    <row r="4" spans="1:3" s="52" customFormat="1" ht="15" x14ac:dyDescent="0.25">
      <c r="A4" s="179" t="s">
        <v>527</v>
      </c>
      <c r="B4" s="180"/>
      <c r="C4" s="181"/>
    </row>
    <row r="5" spans="1:3" x14ac:dyDescent="0.2">
      <c r="A5" s="67" t="s">
        <v>528</v>
      </c>
      <c r="B5" s="67"/>
      <c r="C5" s="68">
        <v>55201635.729999997</v>
      </c>
    </row>
    <row r="6" spans="1:3" x14ac:dyDescent="0.2">
      <c r="A6" s="69"/>
      <c r="B6" s="70"/>
      <c r="C6" s="71"/>
    </row>
    <row r="7" spans="1:3" x14ac:dyDescent="0.2">
      <c r="A7" s="80" t="s">
        <v>529</v>
      </c>
      <c r="B7" s="80"/>
      <c r="C7" s="72">
        <f>SUM(C8:C13)</f>
        <v>0</v>
      </c>
    </row>
    <row r="8" spans="1:3" x14ac:dyDescent="0.2">
      <c r="A8" s="88" t="s">
        <v>530</v>
      </c>
      <c r="B8" s="87" t="s">
        <v>314</v>
      </c>
      <c r="C8" s="73">
        <v>0</v>
      </c>
    </row>
    <row r="9" spans="1:3" x14ac:dyDescent="0.2">
      <c r="A9" s="74" t="s">
        <v>531</v>
      </c>
      <c r="B9" s="75" t="s">
        <v>532</v>
      </c>
      <c r="C9" s="73">
        <v>0</v>
      </c>
    </row>
    <row r="10" spans="1:3" x14ac:dyDescent="0.2">
      <c r="A10" s="74" t="s">
        <v>533</v>
      </c>
      <c r="B10" s="75" t="s">
        <v>323</v>
      </c>
      <c r="C10" s="73">
        <v>0</v>
      </c>
    </row>
    <row r="11" spans="1:3" x14ac:dyDescent="0.2">
      <c r="A11" s="74" t="s">
        <v>534</v>
      </c>
      <c r="B11" s="75" t="s">
        <v>324</v>
      </c>
      <c r="C11" s="73">
        <v>0</v>
      </c>
    </row>
    <row r="12" spans="1:3" x14ac:dyDescent="0.2">
      <c r="A12" s="74" t="s">
        <v>535</v>
      </c>
      <c r="B12" s="75" t="s">
        <v>325</v>
      </c>
      <c r="C12" s="73">
        <v>0</v>
      </c>
    </row>
    <row r="13" spans="1:3" x14ac:dyDescent="0.2">
      <c r="A13" s="76" t="s">
        <v>536</v>
      </c>
      <c r="B13" s="77" t="s">
        <v>537</v>
      </c>
      <c r="C13" s="73">
        <v>0</v>
      </c>
    </row>
    <row r="14" spans="1:3" x14ac:dyDescent="0.2">
      <c r="A14" s="69"/>
      <c r="B14" s="78"/>
      <c r="C14" s="79"/>
    </row>
    <row r="15" spans="1:3" x14ac:dyDescent="0.2">
      <c r="A15" s="80" t="s">
        <v>538</v>
      </c>
      <c r="B15" s="70"/>
      <c r="C15" s="72">
        <f>SUM(C16:C18)</f>
        <v>0</v>
      </c>
    </row>
    <row r="16" spans="1:3" x14ac:dyDescent="0.2">
      <c r="A16" s="81">
        <v>3.1</v>
      </c>
      <c r="B16" s="75" t="s">
        <v>539</v>
      </c>
      <c r="C16" s="73">
        <v>0</v>
      </c>
    </row>
    <row r="17" spans="1:4" x14ac:dyDescent="0.2">
      <c r="A17" s="82">
        <v>3.2</v>
      </c>
      <c r="B17" s="75" t="s">
        <v>540</v>
      </c>
      <c r="C17" s="73">
        <v>0</v>
      </c>
    </row>
    <row r="18" spans="1:4" x14ac:dyDescent="0.2">
      <c r="A18" s="82">
        <v>3.3</v>
      </c>
      <c r="B18" s="77" t="s">
        <v>541</v>
      </c>
      <c r="C18" s="83">
        <v>0</v>
      </c>
    </row>
    <row r="19" spans="1:4" x14ac:dyDescent="0.2">
      <c r="A19" s="69"/>
      <c r="B19" s="84"/>
      <c r="C19" s="85"/>
    </row>
    <row r="20" spans="1:4" x14ac:dyDescent="0.2">
      <c r="A20" s="86" t="s">
        <v>542</v>
      </c>
      <c r="B20" s="86"/>
      <c r="C20" s="68">
        <f>C5+C7-C15</f>
        <v>55201635.729999997</v>
      </c>
    </row>
    <row r="22" spans="1:4" x14ac:dyDescent="0.2">
      <c r="A22" s="182" t="s">
        <v>65</v>
      </c>
      <c r="B22" s="182"/>
      <c r="C22" s="182"/>
      <c r="D22" s="182"/>
    </row>
    <row r="23" spans="1:4" x14ac:dyDescent="0.2">
      <c r="A23" s="182"/>
      <c r="B23" s="182"/>
      <c r="C23" s="182"/>
      <c r="D23" s="182"/>
    </row>
    <row r="24" spans="1:4" x14ac:dyDescent="0.2">
      <c r="A24" s="182"/>
      <c r="B24" s="182"/>
      <c r="C24" s="182"/>
      <c r="D24" s="182"/>
    </row>
    <row r="25" spans="1:4" x14ac:dyDescent="0.2">
      <c r="B25" s="51" t="s">
        <v>655</v>
      </c>
      <c r="C25" s="51" t="s">
        <v>660</v>
      </c>
    </row>
    <row r="26" spans="1:4" x14ac:dyDescent="0.2">
      <c r="B26" s="51" t="s">
        <v>656</v>
      </c>
      <c r="C26" s="51" t="s">
        <v>657</v>
      </c>
    </row>
    <row r="27" spans="1:4" x14ac:dyDescent="0.2">
      <c r="B27" s="51" t="s">
        <v>658</v>
      </c>
      <c r="C27" s="51" t="s">
        <v>659</v>
      </c>
    </row>
  </sheetData>
  <mergeCells count="5">
    <mergeCell ref="A1:C1"/>
    <mergeCell ref="A2:C2"/>
    <mergeCell ref="A3:C3"/>
    <mergeCell ref="A4:C4"/>
    <mergeCell ref="A22:D24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6"/>
  <sheetViews>
    <sheetView showGridLines="0" topLeftCell="A34" workbookViewId="0">
      <selection activeCell="B55" sqref="B55"/>
    </sheetView>
  </sheetViews>
  <sheetFormatPr baseColWidth="10" defaultColWidth="11.42578125" defaultRowHeight="11.25" x14ac:dyDescent="0.2"/>
  <cols>
    <col min="1" max="1" width="3.7109375" style="51" customWidth="1"/>
    <col min="2" max="2" width="62.140625" style="51" customWidth="1"/>
    <col min="3" max="3" width="17.7109375" style="51" customWidth="1"/>
    <col min="4" max="4" width="11.42578125" style="51" customWidth="1"/>
    <col min="5" max="16384" width="11.42578125" style="51"/>
  </cols>
  <sheetData>
    <row r="1" spans="1:3" s="53" customFormat="1" ht="18.95" customHeight="1" x14ac:dyDescent="0.25">
      <c r="A1" s="184" t="s">
        <v>0</v>
      </c>
      <c r="B1" s="174"/>
      <c r="C1" s="175"/>
    </row>
    <row r="2" spans="1:3" s="53" customFormat="1" ht="18.95" customHeight="1" x14ac:dyDescent="0.25">
      <c r="A2" s="185" t="s">
        <v>543</v>
      </c>
      <c r="B2" s="186"/>
      <c r="C2" s="178"/>
    </row>
    <row r="3" spans="1:3" s="53" customFormat="1" ht="18.95" customHeight="1" x14ac:dyDescent="0.25">
      <c r="A3" s="185" t="s">
        <v>4</v>
      </c>
      <c r="B3" s="186"/>
      <c r="C3" s="178"/>
    </row>
    <row r="4" spans="1:3" ht="15" x14ac:dyDescent="0.25">
      <c r="A4" s="179" t="s">
        <v>527</v>
      </c>
      <c r="B4" s="180"/>
      <c r="C4" s="181"/>
    </row>
    <row r="5" spans="1:3" x14ac:dyDescent="0.2">
      <c r="A5" s="187" t="s">
        <v>544</v>
      </c>
      <c r="B5" s="188"/>
      <c r="C5" s="189">
        <v>52354764.460000001</v>
      </c>
    </row>
    <row r="6" spans="1:3" x14ac:dyDescent="0.2">
      <c r="A6" s="90"/>
      <c r="B6" s="70"/>
      <c r="C6" s="91"/>
    </row>
    <row r="7" spans="1:3" x14ac:dyDescent="0.2">
      <c r="A7" s="80" t="s">
        <v>545</v>
      </c>
      <c r="B7" s="92"/>
      <c r="C7" s="72">
        <f>SUM(C8:C28)</f>
        <v>2321766.8000000077</v>
      </c>
    </row>
    <row r="8" spans="1:3" x14ac:dyDescent="0.2">
      <c r="A8" s="96">
        <v>2.1</v>
      </c>
      <c r="B8" s="97" t="s">
        <v>345</v>
      </c>
      <c r="C8" s="98">
        <v>0</v>
      </c>
    </row>
    <row r="9" spans="1:3" x14ac:dyDescent="0.2">
      <c r="A9" s="96">
        <v>2.2000000000000002</v>
      </c>
      <c r="B9" s="97" t="s">
        <v>342</v>
      </c>
      <c r="C9" s="98">
        <v>0</v>
      </c>
    </row>
    <row r="10" spans="1:3" x14ac:dyDescent="0.2">
      <c r="A10" s="105">
        <v>2.2999999999999998</v>
      </c>
      <c r="B10" s="89" t="s">
        <v>131</v>
      </c>
      <c r="C10" s="98">
        <v>0</v>
      </c>
    </row>
    <row r="11" spans="1:3" x14ac:dyDescent="0.2">
      <c r="A11" s="105">
        <v>2.4</v>
      </c>
      <c r="B11" s="89" t="s">
        <v>132</v>
      </c>
      <c r="C11" s="98">
        <v>0</v>
      </c>
    </row>
    <row r="12" spans="1:3" x14ac:dyDescent="0.2">
      <c r="A12" s="105">
        <v>2.5</v>
      </c>
      <c r="B12" s="89" t="s">
        <v>133</v>
      </c>
      <c r="C12" s="98">
        <v>0</v>
      </c>
    </row>
    <row r="13" spans="1:3" x14ac:dyDescent="0.2">
      <c r="A13" s="105">
        <v>2.6</v>
      </c>
      <c r="B13" s="89" t="s">
        <v>134</v>
      </c>
      <c r="C13" s="98">
        <v>0</v>
      </c>
    </row>
    <row r="14" spans="1:3" x14ac:dyDescent="0.2">
      <c r="A14" s="105">
        <v>2.7</v>
      </c>
      <c r="B14" s="89" t="s">
        <v>135</v>
      </c>
      <c r="C14" s="98">
        <v>0</v>
      </c>
    </row>
    <row r="15" spans="1:3" x14ac:dyDescent="0.2">
      <c r="A15" s="105">
        <v>2.8</v>
      </c>
      <c r="B15" s="89" t="s">
        <v>136</v>
      </c>
      <c r="C15" s="98">
        <v>887184.23</v>
      </c>
    </row>
    <row r="16" spans="1:3" x14ac:dyDescent="0.2">
      <c r="A16" s="105">
        <v>2.9</v>
      </c>
      <c r="B16" s="89" t="s">
        <v>138</v>
      </c>
      <c r="C16" s="98">
        <v>0</v>
      </c>
    </row>
    <row r="17" spans="1:3" ht="11.25" customHeight="1" x14ac:dyDescent="0.2">
      <c r="A17" s="105" t="s">
        <v>546</v>
      </c>
      <c r="B17" s="89" t="s">
        <v>547</v>
      </c>
      <c r="C17" s="98">
        <v>0</v>
      </c>
    </row>
    <row r="18" spans="1:3" x14ac:dyDescent="0.2">
      <c r="A18" s="105" t="s">
        <v>548</v>
      </c>
      <c r="B18" s="89" t="s">
        <v>142</v>
      </c>
      <c r="C18" s="98">
        <v>317580</v>
      </c>
    </row>
    <row r="19" spans="1:3" x14ac:dyDescent="0.2">
      <c r="A19" s="105" t="s">
        <v>549</v>
      </c>
      <c r="B19" s="89" t="s">
        <v>550</v>
      </c>
      <c r="C19" s="98">
        <v>0</v>
      </c>
    </row>
    <row r="20" spans="1:3" x14ac:dyDescent="0.2">
      <c r="A20" s="105" t="s">
        <v>551</v>
      </c>
      <c r="B20" s="89" t="s">
        <v>552</v>
      </c>
      <c r="C20" s="98">
        <v>0</v>
      </c>
    </row>
    <row r="21" spans="1:3" x14ac:dyDescent="0.2">
      <c r="A21" s="105" t="s">
        <v>553</v>
      </c>
      <c r="B21" s="89" t="s">
        <v>554</v>
      </c>
      <c r="C21" s="98">
        <v>0</v>
      </c>
    </row>
    <row r="22" spans="1:3" x14ac:dyDescent="0.2">
      <c r="A22" s="105" t="s">
        <v>555</v>
      </c>
      <c r="B22" s="89" t="s">
        <v>556</v>
      </c>
      <c r="C22" s="98">
        <v>0</v>
      </c>
    </row>
    <row r="23" spans="1:3" x14ac:dyDescent="0.2">
      <c r="A23" s="105" t="s">
        <v>557</v>
      </c>
      <c r="B23" s="89" t="s">
        <v>558</v>
      </c>
      <c r="C23" s="98">
        <v>0</v>
      </c>
    </row>
    <row r="24" spans="1:3" x14ac:dyDescent="0.2">
      <c r="A24" s="105" t="s">
        <v>559</v>
      </c>
      <c r="B24" s="89" t="s">
        <v>560</v>
      </c>
      <c r="C24" s="98">
        <v>0</v>
      </c>
    </row>
    <row r="25" spans="1:3" x14ac:dyDescent="0.2">
      <c r="A25" s="105" t="s">
        <v>561</v>
      </c>
      <c r="B25" s="89" t="s">
        <v>562</v>
      </c>
      <c r="C25" s="98">
        <v>0</v>
      </c>
    </row>
    <row r="26" spans="1:3" x14ac:dyDescent="0.2">
      <c r="A26" s="105" t="s">
        <v>563</v>
      </c>
      <c r="B26" s="89" t="s">
        <v>564</v>
      </c>
      <c r="C26" s="98">
        <v>0</v>
      </c>
    </row>
    <row r="27" spans="1:3" x14ac:dyDescent="0.2">
      <c r="A27" s="105" t="s">
        <v>565</v>
      </c>
      <c r="B27" s="89" t="s">
        <v>566</v>
      </c>
      <c r="C27" s="98">
        <v>0</v>
      </c>
    </row>
    <row r="28" spans="1:3" x14ac:dyDescent="0.2">
      <c r="A28" s="105" t="s">
        <v>567</v>
      </c>
      <c r="B28" s="97" t="s">
        <v>568</v>
      </c>
      <c r="C28" s="98">
        <v>1117002.5700000077</v>
      </c>
    </row>
    <row r="29" spans="1:3" x14ac:dyDescent="0.2">
      <c r="A29" s="106"/>
      <c r="B29" s="99"/>
      <c r="C29" s="100"/>
    </row>
    <row r="30" spans="1:3" x14ac:dyDescent="0.2">
      <c r="A30" s="101" t="s">
        <v>569</v>
      </c>
      <c r="B30" s="102"/>
      <c r="C30" s="103">
        <f>SUM(C31:C37)</f>
        <v>0</v>
      </c>
    </row>
    <row r="31" spans="1:3" x14ac:dyDescent="0.2">
      <c r="A31" s="105" t="s">
        <v>570</v>
      </c>
      <c r="B31" s="89" t="s">
        <v>415</v>
      </c>
      <c r="C31" s="98">
        <v>0</v>
      </c>
    </row>
    <row r="32" spans="1:3" x14ac:dyDescent="0.2">
      <c r="A32" s="105" t="s">
        <v>571</v>
      </c>
      <c r="B32" s="89" t="s">
        <v>424</v>
      </c>
      <c r="C32" s="98">
        <v>0</v>
      </c>
    </row>
    <row r="33" spans="1:5" x14ac:dyDescent="0.2">
      <c r="A33" s="105" t="s">
        <v>572</v>
      </c>
      <c r="B33" s="89" t="s">
        <v>427</v>
      </c>
      <c r="C33" s="98">
        <v>0</v>
      </c>
    </row>
    <row r="34" spans="1:5" x14ac:dyDescent="0.2">
      <c r="A34" s="105" t="s">
        <v>573</v>
      </c>
      <c r="B34" s="89" t="s">
        <v>574</v>
      </c>
      <c r="C34" s="98">
        <v>0</v>
      </c>
    </row>
    <row r="35" spans="1:5" x14ac:dyDescent="0.2">
      <c r="A35" s="105" t="s">
        <v>575</v>
      </c>
      <c r="B35" s="89" t="s">
        <v>576</v>
      </c>
      <c r="C35" s="98">
        <v>0</v>
      </c>
    </row>
    <row r="36" spans="1:5" x14ac:dyDescent="0.2">
      <c r="A36" s="105" t="s">
        <v>577</v>
      </c>
      <c r="B36" s="89" t="s">
        <v>433</v>
      </c>
      <c r="C36" s="98">
        <v>0</v>
      </c>
    </row>
    <row r="37" spans="1:5" x14ac:dyDescent="0.2">
      <c r="A37" s="105" t="s">
        <v>578</v>
      </c>
      <c r="B37" s="97" t="s">
        <v>579</v>
      </c>
      <c r="C37" s="104">
        <v>0</v>
      </c>
    </row>
    <row r="38" spans="1:5" x14ac:dyDescent="0.2">
      <c r="A38" s="90"/>
      <c r="B38" s="93"/>
      <c r="C38" s="94"/>
    </row>
    <row r="39" spans="1:5" x14ac:dyDescent="0.2">
      <c r="A39" s="95" t="s">
        <v>580</v>
      </c>
      <c r="B39" s="67"/>
      <c r="C39" s="68">
        <f>C5-C7+C30</f>
        <v>50032997.659999996</v>
      </c>
      <c r="D39" s="137"/>
    </row>
    <row r="41" spans="1:5" ht="11.25" customHeight="1" x14ac:dyDescent="0.2">
      <c r="B41" s="183" t="s">
        <v>65</v>
      </c>
      <c r="C41" s="183"/>
      <c r="D41" s="183"/>
      <c r="E41" s="183"/>
    </row>
    <row r="42" spans="1:5" x14ac:dyDescent="0.2">
      <c r="B42" s="183"/>
      <c r="C42" s="183"/>
      <c r="D42" s="183"/>
      <c r="E42" s="183"/>
    </row>
    <row r="44" spans="1:5" x14ac:dyDescent="0.2">
      <c r="B44" s="51" t="s">
        <v>655</v>
      </c>
      <c r="C44" s="51" t="s">
        <v>660</v>
      </c>
    </row>
    <row r="45" spans="1:5" x14ac:dyDescent="0.2">
      <c r="B45" s="51" t="s">
        <v>656</v>
      </c>
      <c r="C45" s="51" t="s">
        <v>657</v>
      </c>
    </row>
    <row r="46" spans="1:5" x14ac:dyDescent="0.2">
      <c r="B46" s="51" t="s">
        <v>658</v>
      </c>
      <c r="C46" s="51" t="s">
        <v>659</v>
      </c>
    </row>
  </sheetData>
  <mergeCells count="5">
    <mergeCell ref="B41:E42"/>
    <mergeCell ref="A1:C1"/>
    <mergeCell ref="A2:C2"/>
    <mergeCell ref="A3:C3"/>
    <mergeCell ref="A4:C4"/>
  </mergeCells>
  <pageMargins left="0.25" right="0.25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5"/>
  <sheetViews>
    <sheetView tabSelected="1" topLeftCell="A13" zoomScale="85" zoomScaleNormal="85" workbookViewId="0">
      <selection activeCell="B56" sqref="B56"/>
    </sheetView>
  </sheetViews>
  <sheetFormatPr baseColWidth="10" defaultColWidth="9.140625" defaultRowHeight="11.25" x14ac:dyDescent="0.2"/>
  <cols>
    <col min="1" max="1" width="6.28515625" style="43" customWidth="1"/>
    <col min="2" max="2" width="50.7109375" style="43" customWidth="1"/>
    <col min="3" max="3" width="6.28515625" style="43" customWidth="1"/>
    <col min="4" max="4" width="12.42578125" style="43" customWidth="1"/>
    <col min="5" max="5" width="11.42578125" style="43" customWidth="1"/>
    <col min="6" max="6" width="11.5703125" style="43" customWidth="1"/>
    <col min="7" max="7" width="6.28515625" style="43" customWidth="1"/>
    <col min="8" max="8" width="7.140625" style="43" customWidth="1"/>
    <col min="9" max="9" width="6.7109375" style="43" customWidth="1"/>
    <col min="10" max="10" width="13.140625" style="43" customWidth="1"/>
    <col min="11" max="11" width="9.140625" style="43" customWidth="1"/>
    <col min="12" max="16384" width="9.140625" style="43"/>
  </cols>
  <sheetData>
    <row r="1" spans="1:10" ht="18.95" customHeight="1" x14ac:dyDescent="0.2">
      <c r="A1" s="167" t="s">
        <v>0</v>
      </c>
      <c r="B1" s="168"/>
      <c r="C1" s="168"/>
      <c r="D1" s="168"/>
      <c r="E1" s="168"/>
      <c r="F1" s="168"/>
      <c r="G1" s="169" t="s">
        <v>1</v>
      </c>
      <c r="H1" s="170">
        <f>'Notas a los Edos Financieros'!D1</f>
        <v>2022</v>
      </c>
    </row>
    <row r="2" spans="1:10" ht="18.95" customHeight="1" x14ac:dyDescent="0.2">
      <c r="A2" s="167" t="s">
        <v>581</v>
      </c>
      <c r="B2" s="168"/>
      <c r="C2" s="168"/>
      <c r="D2" s="168"/>
      <c r="E2" s="168"/>
      <c r="F2" s="168"/>
      <c r="G2" s="169" t="s">
        <v>3</v>
      </c>
      <c r="H2" s="170" t="str">
        <f>'Notas a los Edos Financieros'!D2</f>
        <v>Anual</v>
      </c>
    </row>
    <row r="3" spans="1:10" ht="18.95" customHeight="1" x14ac:dyDescent="0.2">
      <c r="A3" s="167" t="s">
        <v>4</v>
      </c>
      <c r="B3" s="168"/>
      <c r="C3" s="168"/>
      <c r="D3" s="168"/>
      <c r="E3" s="168"/>
      <c r="F3" s="168"/>
      <c r="G3" s="169" t="s">
        <v>5</v>
      </c>
      <c r="H3" s="170">
        <f>'Notas a los Edos Financieros'!D3</f>
        <v>1</v>
      </c>
    </row>
    <row r="4" spans="1:10" x14ac:dyDescent="0.2">
      <c r="A4" s="44" t="s">
        <v>67</v>
      </c>
      <c r="B4" s="45"/>
      <c r="C4" s="45"/>
      <c r="D4" s="45"/>
      <c r="E4" s="45"/>
      <c r="F4" s="45"/>
      <c r="G4" s="45"/>
      <c r="H4" s="45"/>
    </row>
    <row r="7" spans="1:10" ht="45" customHeight="1" x14ac:dyDescent="0.2">
      <c r="A7" s="120" t="s">
        <v>69</v>
      </c>
      <c r="B7" s="120" t="s">
        <v>582</v>
      </c>
      <c r="C7" s="119" t="s">
        <v>583</v>
      </c>
      <c r="D7" s="119" t="s">
        <v>584</v>
      </c>
      <c r="E7" s="119" t="s">
        <v>585</v>
      </c>
      <c r="F7" s="119" t="s">
        <v>586</v>
      </c>
      <c r="G7" s="119" t="s">
        <v>587</v>
      </c>
      <c r="H7" s="119" t="s">
        <v>588</v>
      </c>
      <c r="I7" s="119" t="s">
        <v>589</v>
      </c>
      <c r="J7" s="119" t="s">
        <v>590</v>
      </c>
    </row>
    <row r="8" spans="1:10" s="55" customFormat="1" x14ac:dyDescent="0.2">
      <c r="A8" s="54">
        <v>7000</v>
      </c>
      <c r="B8" s="55" t="s">
        <v>591</v>
      </c>
    </row>
    <row r="9" spans="1:10" x14ac:dyDescent="0.2">
      <c r="A9" s="43">
        <v>7110</v>
      </c>
      <c r="B9" s="43" t="s">
        <v>587</v>
      </c>
      <c r="C9" s="48">
        <v>0</v>
      </c>
      <c r="D9" s="48">
        <v>0</v>
      </c>
      <c r="E9" s="48">
        <v>0</v>
      </c>
      <c r="F9" s="48">
        <v>0</v>
      </c>
    </row>
    <row r="10" spans="1:10" x14ac:dyDescent="0.2">
      <c r="A10" s="43">
        <v>7120</v>
      </c>
      <c r="B10" s="43" t="s">
        <v>592</v>
      </c>
      <c r="C10" s="48">
        <v>0</v>
      </c>
      <c r="D10" s="48">
        <v>0</v>
      </c>
      <c r="E10" s="48">
        <v>0</v>
      </c>
      <c r="F10" s="48">
        <v>0</v>
      </c>
    </row>
    <row r="11" spans="1:10" x14ac:dyDescent="0.2">
      <c r="A11" s="43">
        <v>7130</v>
      </c>
      <c r="B11" s="43" t="s">
        <v>593</v>
      </c>
      <c r="C11" s="48">
        <v>0</v>
      </c>
      <c r="D11" s="48">
        <v>0</v>
      </c>
      <c r="E11" s="48">
        <v>0</v>
      </c>
      <c r="F11" s="48">
        <v>0</v>
      </c>
    </row>
    <row r="12" spans="1:10" x14ac:dyDescent="0.2">
      <c r="A12" s="43">
        <v>7140</v>
      </c>
      <c r="B12" s="43" t="s">
        <v>594</v>
      </c>
      <c r="C12" s="48">
        <v>0</v>
      </c>
      <c r="D12" s="48">
        <v>0</v>
      </c>
      <c r="E12" s="48">
        <v>0</v>
      </c>
      <c r="F12" s="48">
        <v>0</v>
      </c>
    </row>
    <row r="13" spans="1:10" x14ac:dyDescent="0.2">
      <c r="A13" s="43">
        <v>7150</v>
      </c>
      <c r="B13" s="43" t="s">
        <v>595</v>
      </c>
      <c r="C13" s="48">
        <v>0</v>
      </c>
      <c r="D13" s="48">
        <v>0</v>
      </c>
      <c r="E13" s="48">
        <v>0</v>
      </c>
      <c r="F13" s="48">
        <v>0</v>
      </c>
    </row>
    <row r="14" spans="1:10" x14ac:dyDescent="0.2">
      <c r="A14" s="43">
        <v>7160</v>
      </c>
      <c r="B14" s="43" t="s">
        <v>596</v>
      </c>
      <c r="C14" s="48">
        <v>0</v>
      </c>
      <c r="D14" s="48">
        <v>0</v>
      </c>
      <c r="E14" s="48">
        <v>0</v>
      </c>
      <c r="F14" s="48">
        <v>0</v>
      </c>
    </row>
    <row r="15" spans="1:10" x14ac:dyDescent="0.2">
      <c r="A15" s="43">
        <v>7210</v>
      </c>
      <c r="B15" s="43" t="s">
        <v>597</v>
      </c>
      <c r="C15" s="48">
        <v>0</v>
      </c>
      <c r="D15" s="48">
        <v>0</v>
      </c>
      <c r="E15" s="48">
        <v>0</v>
      </c>
      <c r="F15" s="48">
        <v>0</v>
      </c>
    </row>
    <row r="16" spans="1:10" x14ac:dyDescent="0.2">
      <c r="A16" s="43">
        <v>7220</v>
      </c>
      <c r="B16" s="43" t="s">
        <v>598</v>
      </c>
      <c r="C16" s="48">
        <v>0</v>
      </c>
      <c r="D16" s="48">
        <v>0</v>
      </c>
      <c r="E16" s="48">
        <v>0</v>
      </c>
      <c r="F16" s="48">
        <v>0</v>
      </c>
    </row>
    <row r="17" spans="1:6" x14ac:dyDescent="0.2">
      <c r="A17" s="43">
        <v>7230</v>
      </c>
      <c r="B17" s="43" t="s">
        <v>599</v>
      </c>
      <c r="C17" s="48">
        <v>0</v>
      </c>
      <c r="D17" s="48">
        <v>0</v>
      </c>
      <c r="E17" s="48">
        <v>0</v>
      </c>
      <c r="F17" s="48">
        <v>0</v>
      </c>
    </row>
    <row r="18" spans="1:6" x14ac:dyDescent="0.2">
      <c r="A18" s="43">
        <v>7240</v>
      </c>
      <c r="B18" s="43" t="s">
        <v>600</v>
      </c>
      <c r="C18" s="48">
        <v>0</v>
      </c>
      <c r="D18" s="48">
        <v>0</v>
      </c>
      <c r="E18" s="48">
        <v>0</v>
      </c>
      <c r="F18" s="48">
        <v>0</v>
      </c>
    </row>
    <row r="19" spans="1:6" x14ac:dyDescent="0.2">
      <c r="A19" s="43">
        <v>7250</v>
      </c>
      <c r="B19" s="43" t="s">
        <v>601</v>
      </c>
      <c r="C19" s="48">
        <v>0</v>
      </c>
      <c r="D19" s="48">
        <v>0</v>
      </c>
      <c r="E19" s="48">
        <v>0</v>
      </c>
      <c r="F19" s="48">
        <v>0</v>
      </c>
    </row>
    <row r="20" spans="1:6" x14ac:dyDescent="0.2">
      <c r="A20" s="43">
        <v>7260</v>
      </c>
      <c r="B20" s="43" t="s">
        <v>602</v>
      </c>
      <c r="C20" s="48">
        <v>0</v>
      </c>
      <c r="D20" s="48">
        <v>0</v>
      </c>
      <c r="E20" s="48">
        <v>0</v>
      </c>
      <c r="F20" s="48">
        <v>0</v>
      </c>
    </row>
    <row r="21" spans="1:6" x14ac:dyDescent="0.2">
      <c r="A21" s="43">
        <v>7310</v>
      </c>
      <c r="B21" s="43" t="s">
        <v>603</v>
      </c>
      <c r="C21" s="48">
        <v>0</v>
      </c>
      <c r="D21" s="48">
        <v>0</v>
      </c>
      <c r="E21" s="48">
        <v>0</v>
      </c>
      <c r="F21" s="48">
        <v>0</v>
      </c>
    </row>
    <row r="22" spans="1:6" x14ac:dyDescent="0.2">
      <c r="A22" s="43">
        <v>7320</v>
      </c>
      <c r="B22" s="43" t="s">
        <v>604</v>
      </c>
      <c r="C22" s="48">
        <v>0</v>
      </c>
      <c r="D22" s="48">
        <v>0</v>
      </c>
      <c r="E22" s="48">
        <v>0</v>
      </c>
      <c r="F22" s="48">
        <v>0</v>
      </c>
    </row>
    <row r="23" spans="1:6" x14ac:dyDescent="0.2">
      <c r="A23" s="43">
        <v>7330</v>
      </c>
      <c r="B23" s="43" t="s">
        <v>605</v>
      </c>
      <c r="C23" s="48">
        <v>0</v>
      </c>
      <c r="D23" s="48">
        <v>0</v>
      </c>
      <c r="E23" s="48">
        <v>0</v>
      </c>
      <c r="F23" s="48">
        <v>0</v>
      </c>
    </row>
    <row r="24" spans="1:6" x14ac:dyDescent="0.2">
      <c r="A24" s="43">
        <v>7340</v>
      </c>
      <c r="B24" s="43" t="s">
        <v>606</v>
      </c>
      <c r="C24" s="48">
        <v>0</v>
      </c>
      <c r="D24" s="48">
        <v>0</v>
      </c>
      <c r="E24" s="48">
        <v>0</v>
      </c>
      <c r="F24" s="48">
        <v>0</v>
      </c>
    </row>
    <row r="25" spans="1:6" x14ac:dyDescent="0.2">
      <c r="A25" s="43">
        <v>7350</v>
      </c>
      <c r="B25" s="43" t="s">
        <v>607</v>
      </c>
      <c r="C25" s="48">
        <v>0</v>
      </c>
      <c r="D25" s="48">
        <v>0</v>
      </c>
      <c r="E25" s="48">
        <v>0</v>
      </c>
      <c r="F25" s="48">
        <v>0</v>
      </c>
    </row>
    <row r="26" spans="1:6" x14ac:dyDescent="0.2">
      <c r="A26" s="43">
        <v>7360</v>
      </c>
      <c r="B26" s="43" t="s">
        <v>608</v>
      </c>
      <c r="C26" s="48">
        <v>0</v>
      </c>
      <c r="D26" s="48">
        <v>0</v>
      </c>
      <c r="E26" s="48">
        <v>0</v>
      </c>
      <c r="F26" s="48">
        <v>0</v>
      </c>
    </row>
    <row r="27" spans="1:6" x14ac:dyDescent="0.2">
      <c r="A27" s="43">
        <v>7410</v>
      </c>
      <c r="B27" s="43" t="s">
        <v>609</v>
      </c>
      <c r="C27" s="48">
        <v>0</v>
      </c>
      <c r="D27" s="48">
        <v>0</v>
      </c>
      <c r="E27" s="48">
        <v>0</v>
      </c>
      <c r="F27" s="48">
        <v>0</v>
      </c>
    </row>
    <row r="28" spans="1:6" x14ac:dyDescent="0.2">
      <c r="A28" s="43">
        <v>7420</v>
      </c>
      <c r="B28" s="43" t="s">
        <v>610</v>
      </c>
      <c r="C28" s="48">
        <v>0</v>
      </c>
      <c r="D28" s="48">
        <v>0</v>
      </c>
      <c r="E28" s="48">
        <v>0</v>
      </c>
      <c r="F28" s="48">
        <v>0</v>
      </c>
    </row>
    <row r="29" spans="1:6" x14ac:dyDescent="0.2">
      <c r="A29" s="43">
        <v>7510</v>
      </c>
      <c r="B29" s="43" t="s">
        <v>611</v>
      </c>
      <c r="C29" s="48">
        <v>0</v>
      </c>
      <c r="D29" s="48">
        <v>0</v>
      </c>
      <c r="E29" s="48">
        <v>0</v>
      </c>
      <c r="F29" s="48">
        <v>0</v>
      </c>
    </row>
    <row r="30" spans="1:6" x14ac:dyDescent="0.2">
      <c r="A30" s="43">
        <v>7520</v>
      </c>
      <c r="B30" s="43" t="s">
        <v>612</v>
      </c>
      <c r="C30" s="48">
        <v>0</v>
      </c>
      <c r="D30" s="48">
        <v>0</v>
      </c>
      <c r="E30" s="48">
        <v>0</v>
      </c>
      <c r="F30" s="48">
        <v>0</v>
      </c>
    </row>
    <row r="31" spans="1:6" x14ac:dyDescent="0.2">
      <c r="A31" s="43">
        <v>7610</v>
      </c>
      <c r="B31" s="43" t="s">
        <v>613</v>
      </c>
      <c r="C31" s="48">
        <v>0</v>
      </c>
      <c r="D31" s="48">
        <v>0</v>
      </c>
      <c r="E31" s="48">
        <v>0</v>
      </c>
      <c r="F31" s="48">
        <v>0</v>
      </c>
    </row>
    <row r="32" spans="1:6" x14ac:dyDescent="0.2">
      <c r="A32" s="43">
        <v>7620</v>
      </c>
      <c r="B32" s="43" t="s">
        <v>614</v>
      </c>
      <c r="C32" s="48">
        <v>0</v>
      </c>
      <c r="D32" s="48">
        <v>0</v>
      </c>
      <c r="E32" s="48">
        <v>0</v>
      </c>
      <c r="F32" s="48">
        <v>0</v>
      </c>
    </row>
    <row r="33" spans="1:6" x14ac:dyDescent="0.2">
      <c r="A33" s="43">
        <v>7630</v>
      </c>
      <c r="B33" s="43" t="s">
        <v>615</v>
      </c>
      <c r="C33" s="48">
        <v>0</v>
      </c>
      <c r="D33" s="48">
        <v>0</v>
      </c>
      <c r="E33" s="48">
        <v>0</v>
      </c>
      <c r="F33" s="48">
        <v>0</v>
      </c>
    </row>
    <row r="34" spans="1:6" x14ac:dyDescent="0.2">
      <c r="A34" s="43">
        <v>7640</v>
      </c>
      <c r="B34" s="43" t="s">
        <v>616</v>
      </c>
      <c r="C34" s="48">
        <v>0</v>
      </c>
      <c r="D34" s="48">
        <v>0</v>
      </c>
      <c r="E34" s="48">
        <v>0</v>
      </c>
      <c r="F34" s="48">
        <v>0</v>
      </c>
    </row>
    <row r="35" spans="1:6" s="55" customFormat="1" x14ac:dyDescent="0.2">
      <c r="A35" s="54">
        <v>8000</v>
      </c>
      <c r="B35" s="55" t="s">
        <v>617</v>
      </c>
    </row>
    <row r="36" spans="1:6" ht="15" x14ac:dyDescent="0.25">
      <c r="A36" s="43">
        <v>8110</v>
      </c>
      <c r="B36" s="43" t="s">
        <v>618</v>
      </c>
      <c r="C36" s="138">
        <v>0</v>
      </c>
      <c r="D36" s="172">
        <v>55126858.890000001</v>
      </c>
      <c r="E36" s="172">
        <v>0</v>
      </c>
      <c r="F36" s="172">
        <v>55126858.890000001</v>
      </c>
    </row>
    <row r="37" spans="1:6" ht="15" x14ac:dyDescent="0.25">
      <c r="A37" s="43">
        <v>8120</v>
      </c>
      <c r="B37" s="43" t="s">
        <v>619</v>
      </c>
      <c r="C37" s="138">
        <v>0</v>
      </c>
      <c r="D37" s="172">
        <v>55201635.730000012</v>
      </c>
      <c r="E37" s="172">
        <v>55126858.890000001</v>
      </c>
      <c r="F37" s="172">
        <v>-74776.839999997988</v>
      </c>
    </row>
    <row r="38" spans="1:6" ht="15" x14ac:dyDescent="0.25">
      <c r="A38" s="43">
        <v>8130</v>
      </c>
      <c r="B38" s="43" t="s">
        <v>620</v>
      </c>
      <c r="C38" s="138">
        <v>0</v>
      </c>
      <c r="D38" s="172">
        <v>0</v>
      </c>
      <c r="E38" s="172">
        <v>0</v>
      </c>
      <c r="F38" s="172">
        <v>0</v>
      </c>
    </row>
    <row r="39" spans="1:6" ht="15" x14ac:dyDescent="0.25">
      <c r="A39" s="43">
        <v>8140</v>
      </c>
      <c r="B39" s="43" t="s">
        <v>621</v>
      </c>
      <c r="C39" s="138">
        <v>0</v>
      </c>
      <c r="D39" s="172">
        <v>55201635.729999997</v>
      </c>
      <c r="E39" s="172">
        <v>55201635.729999997</v>
      </c>
      <c r="F39" s="172">
        <v>0</v>
      </c>
    </row>
    <row r="40" spans="1:6" ht="15" x14ac:dyDescent="0.25">
      <c r="A40" s="43">
        <v>8150</v>
      </c>
      <c r="B40" s="43" t="s">
        <v>622</v>
      </c>
      <c r="C40" s="138">
        <v>0</v>
      </c>
      <c r="D40" s="172">
        <v>0</v>
      </c>
      <c r="E40" s="172">
        <v>55201635.729999997</v>
      </c>
      <c r="F40" s="172">
        <v>-55201635.729999997</v>
      </c>
    </row>
    <row r="41" spans="1:6" ht="15" x14ac:dyDescent="0.25">
      <c r="A41" s="43">
        <v>8210</v>
      </c>
      <c r="B41" s="43" t="s">
        <v>623</v>
      </c>
      <c r="C41" s="138">
        <v>0</v>
      </c>
      <c r="D41" s="172">
        <v>0</v>
      </c>
      <c r="E41" s="172">
        <v>55126858.889999993</v>
      </c>
      <c r="F41" s="172">
        <v>55126858.889999993</v>
      </c>
    </row>
    <row r="42" spans="1:6" ht="15" x14ac:dyDescent="0.25">
      <c r="A42" s="43">
        <v>8220</v>
      </c>
      <c r="B42" s="43" t="s">
        <v>624</v>
      </c>
      <c r="C42" s="138">
        <v>0</v>
      </c>
      <c r="D42" s="172">
        <v>55126858.890000008</v>
      </c>
      <c r="E42" s="172">
        <v>54980978.960000001</v>
      </c>
      <c r="F42" s="172">
        <v>145879.92999999979</v>
      </c>
    </row>
    <row r="43" spans="1:6" ht="15" x14ac:dyDescent="0.25">
      <c r="A43" s="43">
        <v>8230</v>
      </c>
      <c r="B43" s="43" t="s">
        <v>625</v>
      </c>
      <c r="C43" s="138">
        <v>0</v>
      </c>
      <c r="D43" s="172">
        <v>0</v>
      </c>
      <c r="E43" s="172">
        <v>-1.862645149230957E-9</v>
      </c>
      <c r="F43" s="172">
        <v>-1.862645149230957E-9</v>
      </c>
    </row>
    <row r="44" spans="1:6" ht="15" x14ac:dyDescent="0.25">
      <c r="A44" s="43">
        <v>8240</v>
      </c>
      <c r="B44" s="43" t="s">
        <v>626</v>
      </c>
      <c r="C44" s="138">
        <v>0</v>
      </c>
      <c r="D44" s="172">
        <v>54980978.959999993</v>
      </c>
      <c r="E44" s="172">
        <v>52354764.459999993</v>
      </c>
      <c r="F44" s="172">
        <v>2626214.5</v>
      </c>
    </row>
    <row r="45" spans="1:6" ht="15" x14ac:dyDescent="0.25">
      <c r="A45" s="43">
        <v>8250</v>
      </c>
      <c r="B45" s="43" t="s">
        <v>627</v>
      </c>
      <c r="C45" s="138">
        <v>0</v>
      </c>
      <c r="D45" s="172">
        <v>52354764.460000001</v>
      </c>
      <c r="E45" s="172">
        <v>51759707.25</v>
      </c>
      <c r="F45" s="172">
        <v>595057.21</v>
      </c>
    </row>
    <row r="46" spans="1:6" ht="15" x14ac:dyDescent="0.25">
      <c r="A46" s="43">
        <v>8260</v>
      </c>
      <c r="B46" s="43" t="s">
        <v>628</v>
      </c>
      <c r="C46" s="138">
        <v>0</v>
      </c>
      <c r="D46" s="172">
        <v>51759707.25</v>
      </c>
      <c r="E46" s="172">
        <v>51759707.25</v>
      </c>
      <c r="F46" s="172">
        <v>0</v>
      </c>
    </row>
    <row r="47" spans="1:6" ht="15" x14ac:dyDescent="0.25">
      <c r="A47" s="43">
        <v>8270</v>
      </c>
      <c r="B47" s="43" t="s">
        <v>629</v>
      </c>
      <c r="C47" s="138">
        <v>0</v>
      </c>
      <c r="D47" s="172">
        <v>51759707.25</v>
      </c>
      <c r="E47" s="172">
        <v>0</v>
      </c>
      <c r="F47" s="172">
        <v>51759707.25</v>
      </c>
    </row>
    <row r="48" spans="1:6" x14ac:dyDescent="0.2">
      <c r="A48" s="124"/>
    </row>
    <row r="49" spans="1:5" x14ac:dyDescent="0.2">
      <c r="A49" s="124"/>
      <c r="B49" s="37" t="s">
        <v>65</v>
      </c>
    </row>
    <row r="52" spans="1:5" ht="11.25" customHeight="1" x14ac:dyDescent="0.2">
      <c r="B52" s="150" t="s">
        <v>655</v>
      </c>
      <c r="C52" s="160" t="s">
        <v>655</v>
      </c>
      <c r="D52" s="160"/>
      <c r="E52" s="160"/>
    </row>
    <row r="53" spans="1:5" ht="11.25" customHeight="1" x14ac:dyDescent="0.2">
      <c r="B53" s="150" t="s">
        <v>656</v>
      </c>
      <c r="C53" s="154" t="s">
        <v>657</v>
      </c>
      <c r="D53" s="154"/>
      <c r="E53" s="154"/>
    </row>
    <row r="54" spans="1:5" ht="11.25" customHeight="1" x14ac:dyDescent="0.2">
      <c r="B54" s="150" t="s">
        <v>658</v>
      </c>
      <c r="C54" s="154" t="s">
        <v>659</v>
      </c>
      <c r="D54" s="154"/>
      <c r="E54" s="154"/>
    </row>
    <row r="55" spans="1:5" x14ac:dyDescent="0.2">
      <c r="B55" s="140"/>
      <c r="C55" s="140"/>
      <c r="D55" s="140"/>
    </row>
  </sheetData>
  <mergeCells count="6">
    <mergeCell ref="C53:E53"/>
    <mergeCell ref="C54:E54"/>
    <mergeCell ref="C52:E52"/>
    <mergeCell ref="A1:F1"/>
    <mergeCell ref="A2:F2"/>
    <mergeCell ref="A3:F3"/>
  </mergeCells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9" width="11.42578125" style="2" hidden="1" customWidth="1"/>
    <col min="10" max="16384" width="11.42578125" style="2" hidden="1"/>
  </cols>
  <sheetData>
    <row r="1" spans="1:8" ht="15" customHeight="1" x14ac:dyDescent="0.2">
      <c r="B1" s="115" t="s">
        <v>206</v>
      </c>
      <c r="C1" s="116"/>
      <c r="D1" s="116"/>
      <c r="E1" s="117"/>
    </row>
    <row r="2" spans="1:8" ht="15" customHeight="1" x14ac:dyDescent="0.2">
      <c r="A2" s="3" t="s">
        <v>630</v>
      </c>
    </row>
    <row r="3" spans="1:8" x14ac:dyDescent="0.2">
      <c r="A3" s="1"/>
    </row>
    <row r="4" spans="1:8" s="6" customFormat="1" x14ac:dyDescent="0.2">
      <c r="A4" s="5" t="s">
        <v>631</v>
      </c>
    </row>
    <row r="5" spans="1:8" s="6" customFormat="1" ht="39.950000000000003" customHeight="1" x14ac:dyDescent="0.2">
      <c r="A5" s="164" t="s">
        <v>632</v>
      </c>
      <c r="B5" s="165"/>
      <c r="C5" s="165"/>
      <c r="D5" s="165"/>
      <c r="E5" s="16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customHeight="1" x14ac:dyDescent="0.2">
      <c r="A7" s="8" t="s">
        <v>633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5" t="s">
        <v>591</v>
      </c>
      <c r="B9" s="8"/>
      <c r="C9" s="8"/>
      <c r="D9" s="8"/>
    </row>
    <row r="10" spans="1:8" s="6" customFormat="1" ht="26.1" customHeight="1" x14ac:dyDescent="0.2">
      <c r="A10" s="111" t="s">
        <v>634</v>
      </c>
      <c r="B10" s="166" t="s">
        <v>635</v>
      </c>
      <c r="C10" s="165"/>
      <c r="D10" s="165"/>
      <c r="E10" s="165"/>
    </row>
    <row r="11" spans="1:8" s="6" customFormat="1" ht="12.95" customHeight="1" x14ac:dyDescent="0.2">
      <c r="A11" s="112" t="s">
        <v>636</v>
      </c>
      <c r="B11" s="9" t="s">
        <v>637</v>
      </c>
      <c r="C11" s="9"/>
      <c r="D11" s="9"/>
      <c r="E11" s="9"/>
    </row>
    <row r="12" spans="1:8" s="6" customFormat="1" ht="26.1" customHeight="1" x14ac:dyDescent="0.2">
      <c r="A12" s="112" t="s">
        <v>638</v>
      </c>
      <c r="B12" s="166" t="s">
        <v>639</v>
      </c>
      <c r="C12" s="165"/>
      <c r="D12" s="165"/>
      <c r="E12" s="165"/>
    </row>
    <row r="13" spans="1:8" s="6" customFormat="1" ht="26.1" customHeight="1" x14ac:dyDescent="0.2">
      <c r="A13" s="112" t="s">
        <v>640</v>
      </c>
      <c r="B13" s="166" t="s">
        <v>641</v>
      </c>
      <c r="C13" s="165"/>
      <c r="D13" s="165"/>
      <c r="E13" s="16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1" t="s">
        <v>642</v>
      </c>
      <c r="B15" s="9" t="s">
        <v>643</v>
      </c>
    </row>
    <row r="16" spans="1:8" s="6" customFormat="1" ht="12.95" customHeight="1" x14ac:dyDescent="0.2">
      <c r="A16" s="112" t="s">
        <v>644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5" t="s">
        <v>617</v>
      </c>
    </row>
    <row r="19" spans="1:4" s="6" customFormat="1" ht="12.95" customHeight="1" x14ac:dyDescent="0.2">
      <c r="A19" s="113" t="s">
        <v>645</v>
      </c>
    </row>
    <row r="20" spans="1:4" s="6" customFormat="1" ht="12.95" customHeight="1" x14ac:dyDescent="0.2">
      <c r="A20" s="113" t="s">
        <v>646</v>
      </c>
    </row>
    <row r="21" spans="1:4" s="6" customFormat="1" x14ac:dyDescent="0.2">
      <c r="A21" s="8"/>
    </row>
    <row r="22" spans="1:4" s="6" customFormat="1" x14ac:dyDescent="0.2">
      <c r="A22" s="8" t="s">
        <v>647</v>
      </c>
      <c r="B22" s="8"/>
      <c r="C22" s="8"/>
      <c r="D22" s="8"/>
    </row>
    <row r="23" spans="1:4" s="6" customFormat="1" x14ac:dyDescent="0.2">
      <c r="A23" s="8" t="s">
        <v>648</v>
      </c>
      <c r="B23" s="8"/>
      <c r="C23" s="8"/>
      <c r="D23" s="8"/>
    </row>
    <row r="24" spans="1:4" s="6" customFormat="1" x14ac:dyDescent="0.2">
      <c r="A24" s="8" t="s">
        <v>649</v>
      </c>
      <c r="B24" s="8"/>
      <c r="C24" s="8"/>
      <c r="D24" s="8"/>
    </row>
    <row r="25" spans="1:4" s="6" customFormat="1" x14ac:dyDescent="0.2">
      <c r="A25" s="8" t="s">
        <v>650</v>
      </c>
      <c r="B25" s="8"/>
      <c r="C25" s="8"/>
      <c r="D25" s="8"/>
    </row>
    <row r="26" spans="1:4" s="6" customFormat="1" x14ac:dyDescent="0.2">
      <c r="A26" s="8" t="s">
        <v>651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customHeight="1" x14ac:dyDescent="0.2">
      <c r="A28" s="13" t="s">
        <v>652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1" t="s">
        <v>653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78" footer="0.31496062992125978"/>
  <pageSetup scale="79"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61"/>
  <sheetViews>
    <sheetView topLeftCell="B1" zoomScaleNormal="100" workbookViewId="0">
      <selection activeCell="B169" sqref="B169"/>
    </sheetView>
  </sheetViews>
  <sheetFormatPr baseColWidth="10" defaultColWidth="9.140625" defaultRowHeight="11.25" x14ac:dyDescent="0.2"/>
  <cols>
    <col min="1" max="1" width="10" style="37" customWidth="1"/>
    <col min="2" max="2" width="64.5703125" style="37" bestFit="1" customWidth="1"/>
    <col min="3" max="3" width="16.42578125" style="37" bestFit="1" customWidth="1"/>
    <col min="4" max="4" width="19.140625" style="37" customWidth="1"/>
    <col min="5" max="5" width="24.5703125" style="37" customWidth="1"/>
    <col min="6" max="6" width="22.7109375" style="37" customWidth="1"/>
    <col min="7" max="8" width="16.7109375" style="37" customWidth="1"/>
    <col min="9" max="9" width="9.140625" style="37" customWidth="1"/>
    <col min="10" max="16384" width="9.140625" style="37"/>
  </cols>
  <sheetData>
    <row r="1" spans="1:8" s="34" customFormat="1" ht="18.95" customHeight="1" x14ac:dyDescent="0.25">
      <c r="A1" s="161" t="s">
        <v>0</v>
      </c>
      <c r="B1" s="162"/>
      <c r="C1" s="162"/>
      <c r="D1" s="162"/>
      <c r="E1" s="162"/>
      <c r="F1" s="162"/>
      <c r="G1" s="141" t="s">
        <v>1</v>
      </c>
      <c r="H1" s="153">
        <f>'Notas a los Edos Financieros'!D1</f>
        <v>2022</v>
      </c>
    </row>
    <row r="2" spans="1:8" s="34" customFormat="1" ht="18.95" customHeight="1" x14ac:dyDescent="0.25">
      <c r="A2" s="161" t="s">
        <v>66</v>
      </c>
      <c r="B2" s="162"/>
      <c r="C2" s="162"/>
      <c r="D2" s="162"/>
      <c r="E2" s="162"/>
      <c r="F2" s="162"/>
      <c r="G2" s="141" t="s">
        <v>3</v>
      </c>
      <c r="H2" s="153" t="str">
        <f>'Notas a los Edos Financieros'!D2</f>
        <v>Anual</v>
      </c>
    </row>
    <row r="3" spans="1:8" s="34" customFormat="1" ht="18.95" customHeight="1" x14ac:dyDescent="0.25">
      <c r="A3" s="161" t="s">
        <v>4</v>
      </c>
      <c r="B3" s="162"/>
      <c r="C3" s="162"/>
      <c r="D3" s="162"/>
      <c r="E3" s="162"/>
      <c r="F3" s="162"/>
      <c r="G3" s="141" t="s">
        <v>5</v>
      </c>
      <c r="H3" s="153">
        <f>'Notas a los Edos Financieros'!D3</f>
        <v>1</v>
      </c>
    </row>
    <row r="4" spans="1:8" x14ac:dyDescent="0.2">
      <c r="A4" s="35" t="s">
        <v>67</v>
      </c>
      <c r="B4" s="36"/>
      <c r="C4" s="36"/>
      <c r="D4" s="36"/>
      <c r="E4" s="36"/>
      <c r="F4" s="36"/>
      <c r="G4" s="36"/>
      <c r="H4" s="36"/>
    </row>
    <row r="6" spans="1:8" x14ac:dyDescent="0.2">
      <c r="A6" s="36" t="s">
        <v>68</v>
      </c>
      <c r="B6" s="36"/>
      <c r="C6" s="36"/>
      <c r="D6" s="36"/>
      <c r="E6" s="36"/>
      <c r="F6" s="36"/>
      <c r="G6" s="36"/>
      <c r="H6" s="36"/>
    </row>
    <row r="7" spans="1:8" x14ac:dyDescent="0.2">
      <c r="A7" s="38" t="s">
        <v>69</v>
      </c>
      <c r="B7" s="38" t="s">
        <v>70</v>
      </c>
      <c r="C7" s="38" t="s">
        <v>71</v>
      </c>
      <c r="D7" s="38" t="s">
        <v>72</v>
      </c>
      <c r="E7" s="38"/>
      <c r="F7" s="38"/>
      <c r="G7" s="38"/>
      <c r="H7" s="38"/>
    </row>
    <row r="8" spans="1:8" x14ac:dyDescent="0.2">
      <c r="A8" s="39">
        <v>1114</v>
      </c>
      <c r="B8" s="37" t="s">
        <v>73</v>
      </c>
      <c r="C8" s="41">
        <v>-122766.09</v>
      </c>
    </row>
    <row r="9" spans="1:8" x14ac:dyDescent="0.2">
      <c r="A9" s="39">
        <v>1115</v>
      </c>
      <c r="B9" s="37" t="s">
        <v>74</v>
      </c>
      <c r="C9" s="41">
        <v>0</v>
      </c>
    </row>
    <row r="10" spans="1:8" x14ac:dyDescent="0.2">
      <c r="A10" s="39">
        <v>1121</v>
      </c>
      <c r="B10" s="37" t="s">
        <v>75</v>
      </c>
      <c r="C10" s="41">
        <v>0</v>
      </c>
    </row>
    <row r="11" spans="1:8" x14ac:dyDescent="0.2">
      <c r="A11" s="39">
        <v>1211</v>
      </c>
      <c r="B11" s="37" t="s">
        <v>76</v>
      </c>
      <c r="C11" s="41">
        <v>0</v>
      </c>
    </row>
    <row r="13" spans="1:8" x14ac:dyDescent="0.2">
      <c r="A13" s="36" t="s">
        <v>77</v>
      </c>
      <c r="B13" s="36"/>
      <c r="C13" s="36"/>
      <c r="D13" s="36"/>
      <c r="E13" s="36"/>
      <c r="F13" s="36"/>
      <c r="G13" s="36"/>
      <c r="H13" s="36"/>
    </row>
    <row r="14" spans="1:8" x14ac:dyDescent="0.2">
      <c r="A14" s="38" t="s">
        <v>69</v>
      </c>
      <c r="B14" s="38" t="s">
        <v>70</v>
      </c>
      <c r="C14" s="38" t="s">
        <v>71</v>
      </c>
      <c r="D14" s="38">
        <v>2020</v>
      </c>
      <c r="E14" s="38">
        <f>D14-1</f>
        <v>2019</v>
      </c>
      <c r="F14" s="38">
        <f>E14-1</f>
        <v>2018</v>
      </c>
      <c r="G14" s="38">
        <f>F14-1</f>
        <v>2017</v>
      </c>
      <c r="H14" s="38" t="s">
        <v>78</v>
      </c>
    </row>
    <row r="15" spans="1:8" x14ac:dyDescent="0.2">
      <c r="A15" s="39">
        <v>1122</v>
      </c>
      <c r="B15" s="37" t="s">
        <v>79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8" x14ac:dyDescent="0.2">
      <c r="A16" s="39">
        <v>1124</v>
      </c>
      <c r="B16" s="37" t="s">
        <v>80</v>
      </c>
      <c r="C16" s="41">
        <v>22249240.539999999</v>
      </c>
      <c r="D16" s="41">
        <v>18952760.530000001</v>
      </c>
      <c r="E16" s="41">
        <v>0</v>
      </c>
      <c r="F16" s="41">
        <v>0</v>
      </c>
      <c r="G16" s="41">
        <v>0</v>
      </c>
    </row>
    <row r="18" spans="1:8" x14ac:dyDescent="0.2">
      <c r="A18" s="36" t="s">
        <v>81</v>
      </c>
      <c r="B18" s="36"/>
      <c r="C18" s="36"/>
      <c r="D18" s="36"/>
      <c r="E18" s="36"/>
      <c r="F18" s="36"/>
      <c r="G18" s="36"/>
      <c r="H18" s="36"/>
    </row>
    <row r="19" spans="1:8" x14ac:dyDescent="0.2">
      <c r="A19" s="38" t="s">
        <v>69</v>
      </c>
      <c r="B19" s="38" t="s">
        <v>70</v>
      </c>
      <c r="C19" s="38" t="s">
        <v>71</v>
      </c>
      <c r="D19" s="38" t="s">
        <v>82</v>
      </c>
      <c r="E19" s="38" t="s">
        <v>83</v>
      </c>
      <c r="F19" s="38" t="s">
        <v>84</v>
      </c>
      <c r="G19" s="38" t="s">
        <v>85</v>
      </c>
      <c r="H19" s="38" t="s">
        <v>86</v>
      </c>
    </row>
    <row r="20" spans="1:8" x14ac:dyDescent="0.2">
      <c r="A20" s="39">
        <v>1123</v>
      </c>
      <c r="B20" s="37" t="s">
        <v>87</v>
      </c>
      <c r="C20" s="41">
        <v>-6522123.8984999992</v>
      </c>
      <c r="D20" s="41">
        <v>0</v>
      </c>
      <c r="E20" s="41">
        <v>0</v>
      </c>
      <c r="F20" s="41">
        <v>0</v>
      </c>
      <c r="G20" s="41">
        <v>0</v>
      </c>
    </row>
    <row r="21" spans="1:8" x14ac:dyDescent="0.2">
      <c r="A21" s="39">
        <v>1125</v>
      </c>
      <c r="B21" s="37" t="s">
        <v>88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8" x14ac:dyDescent="0.2">
      <c r="A22" s="130">
        <v>1126</v>
      </c>
      <c r="B22" s="131" t="s">
        <v>89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8" x14ac:dyDescent="0.2">
      <c r="A23" s="130">
        <v>1129</v>
      </c>
      <c r="B23" s="131" t="s">
        <v>90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8" x14ac:dyDescent="0.2">
      <c r="A24" s="39">
        <v>1131</v>
      </c>
      <c r="B24" s="37" t="s">
        <v>91</v>
      </c>
      <c r="C24" s="41">
        <v>85299.03</v>
      </c>
      <c r="D24" s="41">
        <v>0</v>
      </c>
      <c r="E24" s="41">
        <v>0</v>
      </c>
      <c r="F24" s="41">
        <v>0</v>
      </c>
      <c r="G24" s="41">
        <v>0</v>
      </c>
    </row>
    <row r="25" spans="1:8" x14ac:dyDescent="0.2">
      <c r="A25" s="39">
        <v>1132</v>
      </c>
      <c r="B25" s="37" t="s">
        <v>92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8" x14ac:dyDescent="0.2">
      <c r="A26" s="39">
        <v>1133</v>
      </c>
      <c r="B26" s="37" t="s">
        <v>93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8" x14ac:dyDescent="0.2">
      <c r="A27" s="39">
        <v>1134</v>
      </c>
      <c r="B27" s="37" t="s">
        <v>94</v>
      </c>
      <c r="C27" s="41">
        <v>152482.6</v>
      </c>
      <c r="D27" s="41">
        <v>0</v>
      </c>
      <c r="E27" s="41">
        <v>0</v>
      </c>
      <c r="F27" s="41">
        <v>0</v>
      </c>
      <c r="G27" s="41">
        <v>0</v>
      </c>
    </row>
    <row r="28" spans="1:8" x14ac:dyDescent="0.2">
      <c r="A28" s="39">
        <v>1139</v>
      </c>
      <c r="B28" s="37" t="s">
        <v>95</v>
      </c>
      <c r="C28" s="41">
        <v>892067.51</v>
      </c>
      <c r="D28" s="41">
        <v>0</v>
      </c>
      <c r="E28" s="41">
        <v>0</v>
      </c>
      <c r="F28" s="41">
        <v>0</v>
      </c>
      <c r="G28" s="41">
        <v>0</v>
      </c>
    </row>
    <row r="30" spans="1:8" x14ac:dyDescent="0.2">
      <c r="A30" s="36" t="s">
        <v>96</v>
      </c>
      <c r="B30" s="36"/>
      <c r="C30" s="36"/>
      <c r="D30" s="36"/>
      <c r="E30" s="36"/>
      <c r="F30" s="36"/>
      <c r="G30" s="36"/>
      <c r="H30" s="36"/>
    </row>
    <row r="31" spans="1:8" x14ac:dyDescent="0.2">
      <c r="A31" s="38" t="s">
        <v>69</v>
      </c>
      <c r="B31" s="38" t="s">
        <v>70</v>
      </c>
      <c r="C31" s="38" t="s">
        <v>71</v>
      </c>
      <c r="D31" s="38" t="s">
        <v>97</v>
      </c>
      <c r="E31" s="38" t="s">
        <v>98</v>
      </c>
      <c r="F31" s="38" t="s">
        <v>99</v>
      </c>
      <c r="G31" s="38" t="s">
        <v>100</v>
      </c>
      <c r="H31" s="38"/>
    </row>
    <row r="32" spans="1:8" x14ac:dyDescent="0.2">
      <c r="A32" s="39">
        <v>1140</v>
      </c>
      <c r="B32" s="37" t="s">
        <v>101</v>
      </c>
      <c r="C32" s="41">
        <v>0</v>
      </c>
    </row>
    <row r="33" spans="1:8" x14ac:dyDescent="0.2">
      <c r="A33" s="39">
        <v>1141</v>
      </c>
      <c r="B33" s="37" t="s">
        <v>102</v>
      </c>
      <c r="C33" s="41">
        <v>0</v>
      </c>
    </row>
    <row r="34" spans="1:8" x14ac:dyDescent="0.2">
      <c r="A34" s="39">
        <v>1142</v>
      </c>
      <c r="B34" s="37" t="s">
        <v>103</v>
      </c>
      <c r="C34" s="41">
        <v>0</v>
      </c>
    </row>
    <row r="35" spans="1:8" x14ac:dyDescent="0.2">
      <c r="A35" s="39">
        <v>1143</v>
      </c>
      <c r="B35" s="37" t="s">
        <v>104</v>
      </c>
      <c r="C35" s="41">
        <v>0</v>
      </c>
    </row>
    <row r="36" spans="1:8" x14ac:dyDescent="0.2">
      <c r="A36" s="39">
        <v>1144</v>
      </c>
      <c r="B36" s="37" t="s">
        <v>105</v>
      </c>
      <c r="C36" s="41">
        <v>0</v>
      </c>
    </row>
    <row r="37" spans="1:8" x14ac:dyDescent="0.2">
      <c r="A37" s="39">
        <v>1145</v>
      </c>
      <c r="B37" s="37" t="s">
        <v>106</v>
      </c>
      <c r="C37" s="41">
        <v>0</v>
      </c>
    </row>
    <row r="39" spans="1:8" x14ac:dyDescent="0.2">
      <c r="A39" s="36" t="s">
        <v>107</v>
      </c>
      <c r="B39" s="36"/>
      <c r="C39" s="36"/>
      <c r="D39" s="36"/>
      <c r="E39" s="36"/>
      <c r="F39" s="36"/>
      <c r="G39" s="36"/>
      <c r="H39" s="36"/>
    </row>
    <row r="40" spans="1:8" x14ac:dyDescent="0.2">
      <c r="A40" s="38" t="s">
        <v>69</v>
      </c>
      <c r="B40" s="38" t="s">
        <v>70</v>
      </c>
      <c r="C40" s="38" t="s">
        <v>71</v>
      </c>
      <c r="D40" s="38" t="s">
        <v>108</v>
      </c>
      <c r="E40" s="38" t="s">
        <v>109</v>
      </c>
      <c r="F40" s="38" t="s">
        <v>110</v>
      </c>
      <c r="G40" s="38"/>
      <c r="H40" s="38"/>
    </row>
    <row r="41" spans="1:8" x14ac:dyDescent="0.2">
      <c r="A41" s="39">
        <v>1150</v>
      </c>
      <c r="B41" s="37" t="s">
        <v>111</v>
      </c>
      <c r="C41" s="41">
        <v>0</v>
      </c>
    </row>
    <row r="42" spans="1:8" x14ac:dyDescent="0.2">
      <c r="A42" s="39">
        <v>1151</v>
      </c>
      <c r="B42" s="37" t="s">
        <v>112</v>
      </c>
      <c r="C42" s="41">
        <v>0</v>
      </c>
    </row>
    <row r="44" spans="1:8" x14ac:dyDescent="0.2">
      <c r="A44" s="36" t="s">
        <v>113</v>
      </c>
      <c r="B44" s="36"/>
      <c r="C44" s="36"/>
      <c r="D44" s="36"/>
      <c r="E44" s="36"/>
      <c r="F44" s="36"/>
      <c r="G44" s="36"/>
      <c r="H44" s="36"/>
    </row>
    <row r="45" spans="1:8" x14ac:dyDescent="0.2">
      <c r="A45" s="38" t="s">
        <v>69</v>
      </c>
      <c r="B45" s="38" t="s">
        <v>70</v>
      </c>
      <c r="C45" s="38" t="s">
        <v>71</v>
      </c>
      <c r="D45" s="38" t="s">
        <v>72</v>
      </c>
      <c r="E45" s="38" t="s">
        <v>86</v>
      </c>
      <c r="F45" s="38"/>
      <c r="G45" s="38"/>
      <c r="H45" s="38"/>
    </row>
    <row r="46" spans="1:8" x14ac:dyDescent="0.2">
      <c r="A46" s="39">
        <v>1213</v>
      </c>
      <c r="B46" s="37" t="s">
        <v>114</v>
      </c>
      <c r="C46" s="41">
        <v>0</v>
      </c>
    </row>
    <row r="48" spans="1:8" x14ac:dyDescent="0.2">
      <c r="A48" s="36" t="s">
        <v>115</v>
      </c>
      <c r="B48" s="36"/>
      <c r="C48" s="36"/>
      <c r="D48" s="36"/>
      <c r="E48" s="36"/>
      <c r="F48" s="36"/>
      <c r="G48" s="36"/>
      <c r="H48" s="36"/>
    </row>
    <row r="49" spans="1:8" x14ac:dyDescent="0.2">
      <c r="A49" s="38" t="s">
        <v>69</v>
      </c>
      <c r="B49" s="38" t="s">
        <v>70</v>
      </c>
      <c r="C49" s="38" t="s">
        <v>71</v>
      </c>
      <c r="D49" s="38"/>
      <c r="E49" s="38"/>
      <c r="F49" s="38"/>
      <c r="G49" s="38"/>
      <c r="H49" s="38"/>
    </row>
    <row r="50" spans="1:8" x14ac:dyDescent="0.2">
      <c r="A50" s="39">
        <v>1214</v>
      </c>
      <c r="B50" s="37" t="s">
        <v>116</v>
      </c>
      <c r="C50" s="41">
        <v>0</v>
      </c>
    </row>
    <row r="52" spans="1:8" x14ac:dyDescent="0.2">
      <c r="A52" s="36" t="s">
        <v>117</v>
      </c>
      <c r="B52" s="36"/>
      <c r="C52" s="36"/>
      <c r="D52" s="36"/>
      <c r="E52" s="36"/>
      <c r="F52" s="36"/>
      <c r="G52" s="36"/>
      <c r="H52" s="36"/>
    </row>
    <row r="53" spans="1:8" x14ac:dyDescent="0.2">
      <c r="A53" s="38" t="s">
        <v>69</v>
      </c>
      <c r="B53" s="38" t="s">
        <v>70</v>
      </c>
      <c r="C53" s="38" t="s">
        <v>71</v>
      </c>
      <c r="D53" s="38" t="s">
        <v>118</v>
      </c>
      <c r="E53" s="38" t="s">
        <v>119</v>
      </c>
      <c r="F53" s="38" t="s">
        <v>108</v>
      </c>
      <c r="G53" s="38" t="s">
        <v>120</v>
      </c>
      <c r="H53" s="38" t="s">
        <v>121</v>
      </c>
    </row>
    <row r="54" spans="1:8" x14ac:dyDescent="0.2">
      <c r="A54" s="39">
        <v>1230</v>
      </c>
      <c r="B54" s="37" t="s">
        <v>122</v>
      </c>
      <c r="C54" s="41">
        <v>4515504.55</v>
      </c>
      <c r="D54" s="41">
        <v>0</v>
      </c>
      <c r="E54" s="41">
        <v>0</v>
      </c>
    </row>
    <row r="55" spans="1:8" x14ac:dyDescent="0.2">
      <c r="A55" s="39">
        <v>1231</v>
      </c>
      <c r="B55" s="37" t="s">
        <v>123</v>
      </c>
      <c r="C55" s="41">
        <v>0</v>
      </c>
      <c r="D55" s="41">
        <v>0</v>
      </c>
      <c r="E55" s="41">
        <v>0</v>
      </c>
    </row>
    <row r="56" spans="1:8" x14ac:dyDescent="0.2">
      <c r="A56" s="39">
        <v>1232</v>
      </c>
      <c r="B56" s="37" t="s">
        <v>124</v>
      </c>
      <c r="C56" s="41">
        <v>0</v>
      </c>
      <c r="D56" s="41">
        <v>0</v>
      </c>
      <c r="E56" s="41">
        <v>0</v>
      </c>
    </row>
    <row r="57" spans="1:8" x14ac:dyDescent="0.2">
      <c r="A57" s="39">
        <v>1233</v>
      </c>
      <c r="B57" s="37" t="s">
        <v>125</v>
      </c>
      <c r="C57" s="41">
        <v>0</v>
      </c>
      <c r="D57" s="41">
        <v>0</v>
      </c>
      <c r="E57" s="41">
        <v>0</v>
      </c>
    </row>
    <row r="58" spans="1:8" x14ac:dyDescent="0.2">
      <c r="A58" s="39">
        <v>1234</v>
      </c>
      <c r="B58" s="37" t="s">
        <v>126</v>
      </c>
      <c r="C58" s="41">
        <v>0</v>
      </c>
      <c r="D58" s="41">
        <v>0</v>
      </c>
      <c r="E58" s="41">
        <v>0</v>
      </c>
    </row>
    <row r="59" spans="1:8" x14ac:dyDescent="0.2">
      <c r="A59" s="39">
        <v>1235</v>
      </c>
      <c r="B59" s="37" t="s">
        <v>127</v>
      </c>
      <c r="C59" s="41">
        <v>0</v>
      </c>
      <c r="D59" s="41">
        <v>0</v>
      </c>
      <c r="E59" s="41">
        <v>0</v>
      </c>
    </row>
    <row r="60" spans="1:8" x14ac:dyDescent="0.2">
      <c r="A60" s="39">
        <v>1236</v>
      </c>
      <c r="B60" s="37" t="s">
        <v>128</v>
      </c>
      <c r="C60" s="41">
        <v>0</v>
      </c>
      <c r="D60" s="41">
        <v>0</v>
      </c>
      <c r="E60" s="41">
        <v>0</v>
      </c>
    </row>
    <row r="61" spans="1:8" x14ac:dyDescent="0.2">
      <c r="A61" s="39">
        <v>1239</v>
      </c>
      <c r="B61" s="37" t="s">
        <v>129</v>
      </c>
      <c r="C61" s="41">
        <v>0</v>
      </c>
      <c r="D61" s="41">
        <v>0</v>
      </c>
      <c r="E61" s="41">
        <v>0</v>
      </c>
    </row>
    <row r="62" spans="1:8" x14ac:dyDescent="0.2">
      <c r="A62" s="39">
        <v>1240</v>
      </c>
      <c r="B62" s="37" t="s">
        <v>130</v>
      </c>
      <c r="C62" s="41">
        <v>18286064.899999999</v>
      </c>
      <c r="D62" s="41">
        <v>0</v>
      </c>
      <c r="E62" s="41">
        <v>0</v>
      </c>
    </row>
    <row r="63" spans="1:8" x14ac:dyDescent="0.2">
      <c r="A63" s="39">
        <v>1241</v>
      </c>
      <c r="B63" s="37" t="s">
        <v>131</v>
      </c>
      <c r="C63" s="41">
        <v>870263.74</v>
      </c>
      <c r="D63" s="41">
        <v>0</v>
      </c>
      <c r="E63" s="41">
        <v>0</v>
      </c>
    </row>
    <row r="64" spans="1:8" x14ac:dyDescent="0.2">
      <c r="A64" s="39">
        <v>1242</v>
      </c>
      <c r="B64" s="37" t="s">
        <v>132</v>
      </c>
      <c r="C64" s="41">
        <v>0</v>
      </c>
      <c r="D64" s="41">
        <v>0</v>
      </c>
      <c r="E64" s="41">
        <v>0</v>
      </c>
    </row>
    <row r="65" spans="1:8" x14ac:dyDescent="0.2">
      <c r="A65" s="39">
        <v>1243</v>
      </c>
      <c r="B65" s="37" t="s">
        <v>133</v>
      </c>
      <c r="C65" s="41">
        <v>0</v>
      </c>
      <c r="D65" s="41">
        <v>0</v>
      </c>
      <c r="E65" s="41">
        <v>0</v>
      </c>
    </row>
    <row r="66" spans="1:8" x14ac:dyDescent="0.2">
      <c r="A66" s="39">
        <v>1244</v>
      </c>
      <c r="B66" s="37" t="s">
        <v>134</v>
      </c>
      <c r="C66" s="41">
        <v>4735869.24</v>
      </c>
      <c r="D66" s="41">
        <v>0</v>
      </c>
      <c r="E66" s="41">
        <v>0</v>
      </c>
    </row>
    <row r="67" spans="1:8" x14ac:dyDescent="0.2">
      <c r="A67" s="39">
        <v>1245</v>
      </c>
      <c r="B67" s="37" t="s">
        <v>135</v>
      </c>
      <c r="C67" s="41">
        <v>0</v>
      </c>
      <c r="D67" s="37">
        <v>0</v>
      </c>
      <c r="E67" s="37">
        <v>0</v>
      </c>
    </row>
    <row r="68" spans="1:8" x14ac:dyDescent="0.2">
      <c r="A68" s="39">
        <v>1246</v>
      </c>
      <c r="B68" s="37" t="s">
        <v>136</v>
      </c>
      <c r="C68" s="41">
        <v>12669239.34</v>
      </c>
      <c r="D68" s="41">
        <v>0</v>
      </c>
      <c r="E68" s="41">
        <v>0</v>
      </c>
    </row>
    <row r="69" spans="1:8" x14ac:dyDescent="0.2">
      <c r="A69" s="39">
        <v>1247</v>
      </c>
      <c r="B69" s="37" t="s">
        <v>137</v>
      </c>
      <c r="C69" s="41">
        <v>10692.58</v>
      </c>
      <c r="D69" s="41">
        <v>0</v>
      </c>
      <c r="E69" s="41">
        <v>0</v>
      </c>
    </row>
    <row r="70" spans="1:8" x14ac:dyDescent="0.2">
      <c r="A70" s="39">
        <v>1248</v>
      </c>
      <c r="B70" s="37" t="s">
        <v>138</v>
      </c>
      <c r="C70" s="41">
        <v>0</v>
      </c>
      <c r="D70" s="41">
        <v>0</v>
      </c>
      <c r="E70" s="41">
        <v>0</v>
      </c>
    </row>
    <row r="72" spans="1:8" x14ac:dyDescent="0.2">
      <c r="A72" s="36" t="s">
        <v>139</v>
      </c>
      <c r="B72" s="36"/>
      <c r="C72" s="36"/>
      <c r="D72" s="36"/>
      <c r="E72" s="36"/>
      <c r="F72" s="36"/>
      <c r="G72" s="36"/>
      <c r="H72" s="36"/>
    </row>
    <row r="73" spans="1:8" x14ac:dyDescent="0.2">
      <c r="A73" s="38" t="s">
        <v>69</v>
      </c>
      <c r="B73" s="38" t="s">
        <v>70</v>
      </c>
      <c r="C73" s="38" t="s">
        <v>71</v>
      </c>
      <c r="D73" s="38" t="s">
        <v>140</v>
      </c>
      <c r="E73" s="38" t="s">
        <v>141</v>
      </c>
      <c r="F73" s="38" t="s">
        <v>108</v>
      </c>
      <c r="G73" s="38" t="s">
        <v>120</v>
      </c>
      <c r="H73" s="38" t="s">
        <v>121</v>
      </c>
    </row>
    <row r="74" spans="1:8" x14ac:dyDescent="0.2">
      <c r="A74" s="39">
        <v>1250</v>
      </c>
      <c r="B74" s="37" t="s">
        <v>142</v>
      </c>
      <c r="C74" s="41">
        <v>3548884.06</v>
      </c>
      <c r="D74" s="41">
        <v>0</v>
      </c>
      <c r="E74" s="41">
        <v>283264.17</v>
      </c>
    </row>
    <row r="75" spans="1:8" x14ac:dyDescent="0.2">
      <c r="A75" s="39">
        <v>1251</v>
      </c>
      <c r="B75" s="37" t="s">
        <v>143</v>
      </c>
      <c r="C75" s="41">
        <v>3548884.06</v>
      </c>
      <c r="D75" s="41">
        <v>0</v>
      </c>
      <c r="E75" s="41">
        <v>283264.17</v>
      </c>
    </row>
    <row r="76" spans="1:8" x14ac:dyDescent="0.2">
      <c r="A76" s="39">
        <v>1252</v>
      </c>
      <c r="B76" s="37" t="s">
        <v>144</v>
      </c>
      <c r="C76" s="41">
        <v>0</v>
      </c>
      <c r="D76" s="41">
        <v>0</v>
      </c>
      <c r="E76" s="41">
        <v>0</v>
      </c>
    </row>
    <row r="77" spans="1:8" x14ac:dyDescent="0.2">
      <c r="A77" s="39">
        <v>1253</v>
      </c>
      <c r="B77" s="37" t="s">
        <v>145</v>
      </c>
      <c r="C77" s="41">
        <v>0</v>
      </c>
      <c r="D77" s="41">
        <v>0</v>
      </c>
      <c r="E77" s="41">
        <v>0</v>
      </c>
    </row>
    <row r="78" spans="1:8" x14ac:dyDescent="0.2">
      <c r="A78" s="39">
        <v>1254</v>
      </c>
      <c r="B78" s="37" t="s">
        <v>146</v>
      </c>
      <c r="C78" s="41">
        <v>0</v>
      </c>
      <c r="D78" s="41">
        <v>0</v>
      </c>
      <c r="E78" s="41">
        <v>0</v>
      </c>
    </row>
    <row r="79" spans="1:8" x14ac:dyDescent="0.2">
      <c r="A79" s="39">
        <v>1259</v>
      </c>
      <c r="B79" s="37" t="s">
        <v>147</v>
      </c>
      <c r="C79" s="41">
        <v>0</v>
      </c>
      <c r="D79" s="41">
        <v>0</v>
      </c>
      <c r="E79" s="41">
        <v>0</v>
      </c>
    </row>
    <row r="80" spans="1:8" x14ac:dyDescent="0.2">
      <c r="A80" s="39">
        <v>1270</v>
      </c>
      <c r="B80" s="37" t="s">
        <v>148</v>
      </c>
      <c r="C80" s="41">
        <v>0</v>
      </c>
      <c r="D80" s="41">
        <v>0</v>
      </c>
      <c r="E80" s="41">
        <v>0</v>
      </c>
    </row>
    <row r="81" spans="1:8" x14ac:dyDescent="0.2">
      <c r="A81" s="39">
        <v>1271</v>
      </c>
      <c r="B81" s="37" t="s">
        <v>149</v>
      </c>
      <c r="C81" s="41">
        <v>0</v>
      </c>
      <c r="D81" s="41">
        <v>0</v>
      </c>
      <c r="E81" s="41">
        <v>0</v>
      </c>
    </row>
    <row r="82" spans="1:8" x14ac:dyDescent="0.2">
      <c r="A82" s="39">
        <v>1272</v>
      </c>
      <c r="B82" s="37" t="s">
        <v>150</v>
      </c>
      <c r="C82" s="41">
        <v>0</v>
      </c>
      <c r="D82" s="41">
        <v>0</v>
      </c>
      <c r="E82" s="41">
        <v>0</v>
      </c>
    </row>
    <row r="83" spans="1:8" x14ac:dyDescent="0.2">
      <c r="A83" s="39">
        <v>1273</v>
      </c>
      <c r="B83" s="37" t="s">
        <v>151</v>
      </c>
      <c r="C83" s="41">
        <v>0</v>
      </c>
      <c r="D83" s="41">
        <v>0</v>
      </c>
      <c r="E83" s="41">
        <v>0</v>
      </c>
    </row>
    <row r="84" spans="1:8" x14ac:dyDescent="0.2">
      <c r="A84" s="39">
        <v>1274</v>
      </c>
      <c r="B84" s="37" t="s">
        <v>152</v>
      </c>
      <c r="C84" s="41">
        <v>0</v>
      </c>
      <c r="D84" s="41">
        <v>0</v>
      </c>
      <c r="E84" s="41">
        <v>0</v>
      </c>
    </row>
    <row r="85" spans="1:8" x14ac:dyDescent="0.2">
      <c r="A85" s="39">
        <v>1275</v>
      </c>
      <c r="B85" s="37" t="s">
        <v>153</v>
      </c>
      <c r="C85" s="41">
        <v>0</v>
      </c>
      <c r="D85" s="41">
        <v>0</v>
      </c>
      <c r="E85" s="41">
        <v>0</v>
      </c>
    </row>
    <row r="86" spans="1:8" x14ac:dyDescent="0.2">
      <c r="A86" s="39">
        <v>1279</v>
      </c>
      <c r="B86" s="37" t="s">
        <v>154</v>
      </c>
      <c r="C86" s="41">
        <v>0</v>
      </c>
      <c r="D86" s="41">
        <v>0</v>
      </c>
      <c r="E86" s="41">
        <v>0</v>
      </c>
    </row>
    <row r="88" spans="1:8" x14ac:dyDescent="0.2">
      <c r="A88" s="36" t="s">
        <v>155</v>
      </c>
      <c r="B88" s="36"/>
      <c r="C88" s="36"/>
      <c r="D88" s="36"/>
      <c r="E88" s="36"/>
      <c r="F88" s="36"/>
      <c r="G88" s="36"/>
      <c r="H88" s="36"/>
    </row>
    <row r="89" spans="1:8" x14ac:dyDescent="0.2">
      <c r="A89" s="38" t="s">
        <v>69</v>
      </c>
      <c r="B89" s="38" t="s">
        <v>70</v>
      </c>
      <c r="C89" s="38" t="s">
        <v>71</v>
      </c>
      <c r="D89" s="38" t="s">
        <v>156</v>
      </c>
      <c r="E89" s="38"/>
      <c r="F89" s="38"/>
      <c r="G89" s="38"/>
      <c r="H89" s="38"/>
    </row>
    <row r="90" spans="1:8" x14ac:dyDescent="0.2">
      <c r="A90" s="39">
        <v>1160</v>
      </c>
      <c r="B90" s="37" t="s">
        <v>157</v>
      </c>
      <c r="C90" s="41">
        <v>0</v>
      </c>
    </row>
    <row r="91" spans="1:8" x14ac:dyDescent="0.2">
      <c r="A91" s="39">
        <v>1161</v>
      </c>
      <c r="B91" s="37" t="s">
        <v>158</v>
      </c>
      <c r="C91" s="41">
        <v>0</v>
      </c>
    </row>
    <row r="92" spans="1:8" x14ac:dyDescent="0.2">
      <c r="A92" s="39">
        <v>1162</v>
      </c>
      <c r="B92" s="37" t="s">
        <v>159</v>
      </c>
      <c r="C92" s="41">
        <v>0</v>
      </c>
    </row>
    <row r="94" spans="1:8" x14ac:dyDescent="0.2">
      <c r="A94" s="36" t="s">
        <v>160</v>
      </c>
      <c r="B94" s="36"/>
      <c r="C94" s="36"/>
      <c r="D94" s="36"/>
      <c r="E94" s="36"/>
      <c r="F94" s="36"/>
      <c r="G94" s="36"/>
      <c r="H94" s="36"/>
    </row>
    <row r="95" spans="1:8" x14ac:dyDescent="0.2">
      <c r="A95" s="38" t="s">
        <v>69</v>
      </c>
      <c r="B95" s="38" t="s">
        <v>70</v>
      </c>
      <c r="C95" s="38" t="s">
        <v>71</v>
      </c>
      <c r="D95" s="38" t="s">
        <v>86</v>
      </c>
      <c r="E95" s="38"/>
      <c r="F95" s="38"/>
      <c r="G95" s="38"/>
      <c r="H95" s="38"/>
    </row>
    <row r="96" spans="1:8" x14ac:dyDescent="0.2">
      <c r="A96" s="39">
        <v>1290</v>
      </c>
      <c r="B96" s="37" t="s">
        <v>161</v>
      </c>
      <c r="C96" s="41">
        <v>0</v>
      </c>
    </row>
    <row r="97" spans="1:8" x14ac:dyDescent="0.2">
      <c r="A97" s="39">
        <v>1291</v>
      </c>
      <c r="B97" s="37" t="s">
        <v>162</v>
      </c>
      <c r="C97" s="41">
        <v>0</v>
      </c>
    </row>
    <row r="98" spans="1:8" x14ac:dyDescent="0.2">
      <c r="A98" s="39">
        <v>1292</v>
      </c>
      <c r="B98" s="37" t="s">
        <v>163</v>
      </c>
      <c r="C98" s="41">
        <v>0</v>
      </c>
    </row>
    <row r="99" spans="1:8" x14ac:dyDescent="0.2">
      <c r="A99" s="39">
        <v>1293</v>
      </c>
      <c r="B99" s="37" t="s">
        <v>164</v>
      </c>
      <c r="C99" s="41">
        <v>0</v>
      </c>
    </row>
    <row r="101" spans="1:8" x14ac:dyDescent="0.2">
      <c r="A101" s="36" t="s">
        <v>165</v>
      </c>
      <c r="B101" s="36"/>
      <c r="C101" s="36"/>
      <c r="D101" s="36"/>
      <c r="E101" s="36"/>
      <c r="F101" s="36"/>
      <c r="G101" s="36"/>
      <c r="H101" s="36"/>
    </row>
    <row r="102" spans="1:8" x14ac:dyDescent="0.2">
      <c r="A102" s="38" t="s">
        <v>69</v>
      </c>
      <c r="B102" s="38" t="s">
        <v>70</v>
      </c>
      <c r="C102" s="38" t="s">
        <v>71</v>
      </c>
      <c r="D102" s="38" t="s">
        <v>82</v>
      </c>
      <c r="E102" s="38" t="s">
        <v>83</v>
      </c>
      <c r="F102" s="38" t="s">
        <v>84</v>
      </c>
      <c r="G102" s="38" t="s">
        <v>166</v>
      </c>
      <c r="H102" s="38" t="s">
        <v>167</v>
      </c>
    </row>
    <row r="103" spans="1:8" x14ac:dyDescent="0.2">
      <c r="A103" s="39">
        <v>2110</v>
      </c>
      <c r="B103" s="37" t="s">
        <v>168</v>
      </c>
      <c r="C103" s="41">
        <v>27661483.699700002</v>
      </c>
      <c r="D103" s="41">
        <v>0</v>
      </c>
      <c r="E103" s="41">
        <v>0</v>
      </c>
      <c r="F103" s="41">
        <v>0</v>
      </c>
      <c r="G103" s="41">
        <v>0</v>
      </c>
    </row>
    <row r="104" spans="1:8" x14ac:dyDescent="0.2">
      <c r="A104" s="39">
        <v>2111</v>
      </c>
      <c r="B104" s="37" t="s">
        <v>169</v>
      </c>
      <c r="C104" s="41">
        <v>-5780769.1400000006</v>
      </c>
      <c r="D104" s="41">
        <v>0</v>
      </c>
      <c r="E104" s="41">
        <v>0</v>
      </c>
      <c r="F104" s="41">
        <v>0</v>
      </c>
      <c r="G104" s="41">
        <v>0</v>
      </c>
    </row>
    <row r="105" spans="1:8" x14ac:dyDescent="0.2">
      <c r="A105" s="39">
        <v>2112</v>
      </c>
      <c r="B105" s="37" t="s">
        <v>170</v>
      </c>
      <c r="C105" s="41">
        <v>11614279.949999999</v>
      </c>
      <c r="D105" s="41">
        <v>0</v>
      </c>
      <c r="E105" s="41">
        <v>0</v>
      </c>
      <c r="F105" s="41">
        <v>0</v>
      </c>
      <c r="G105" s="41">
        <v>0</v>
      </c>
    </row>
    <row r="106" spans="1:8" x14ac:dyDescent="0.2">
      <c r="A106" s="39">
        <v>2113</v>
      </c>
      <c r="B106" s="37" t="s">
        <v>171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</row>
    <row r="107" spans="1:8" x14ac:dyDescent="0.2">
      <c r="A107" s="39">
        <v>2114</v>
      </c>
      <c r="B107" s="37" t="s">
        <v>172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</row>
    <row r="108" spans="1:8" x14ac:dyDescent="0.2">
      <c r="A108" s="39">
        <v>2115</v>
      </c>
      <c r="B108" s="37" t="s">
        <v>173</v>
      </c>
      <c r="C108" s="41">
        <v>0</v>
      </c>
      <c r="D108" s="41">
        <v>0</v>
      </c>
      <c r="E108" s="41">
        <v>0</v>
      </c>
      <c r="F108" s="41">
        <v>0</v>
      </c>
      <c r="G108" s="41">
        <v>0</v>
      </c>
    </row>
    <row r="109" spans="1:8" x14ac:dyDescent="0.2">
      <c r="A109" s="39">
        <v>2116</v>
      </c>
      <c r="B109" s="37" t="s">
        <v>174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</row>
    <row r="110" spans="1:8" x14ac:dyDescent="0.2">
      <c r="A110" s="39">
        <v>2117</v>
      </c>
      <c r="B110" s="37" t="s">
        <v>175</v>
      </c>
      <c r="C110" s="41">
        <v>22179937.079700001</v>
      </c>
      <c r="D110" s="41">
        <v>0</v>
      </c>
      <c r="E110" s="41">
        <v>0</v>
      </c>
      <c r="F110" s="41">
        <v>0</v>
      </c>
      <c r="G110" s="41">
        <v>0</v>
      </c>
    </row>
    <row r="111" spans="1:8" x14ac:dyDescent="0.2">
      <c r="A111" s="39">
        <v>2118</v>
      </c>
      <c r="B111" s="37" t="s">
        <v>176</v>
      </c>
      <c r="C111" s="41">
        <v>0</v>
      </c>
      <c r="D111" s="41">
        <v>0</v>
      </c>
      <c r="E111" s="41">
        <v>0</v>
      </c>
      <c r="F111" s="41">
        <v>0</v>
      </c>
      <c r="G111" s="41">
        <v>0</v>
      </c>
    </row>
    <row r="112" spans="1:8" x14ac:dyDescent="0.2">
      <c r="A112" s="39">
        <v>2119</v>
      </c>
      <c r="B112" s="37" t="s">
        <v>177</v>
      </c>
      <c r="C112" s="41">
        <v>-351964.19</v>
      </c>
      <c r="D112" s="41">
        <v>0</v>
      </c>
      <c r="E112" s="41">
        <v>0</v>
      </c>
      <c r="F112" s="41">
        <v>0</v>
      </c>
      <c r="G112" s="41">
        <v>0</v>
      </c>
    </row>
    <row r="113" spans="1:8" x14ac:dyDescent="0.2">
      <c r="A113" s="39">
        <v>2120</v>
      </c>
      <c r="B113" s="37" t="s">
        <v>178</v>
      </c>
      <c r="C113" s="41">
        <v>0</v>
      </c>
      <c r="D113" s="41">
        <v>0</v>
      </c>
      <c r="E113" s="41">
        <v>0</v>
      </c>
      <c r="F113" s="41">
        <v>0</v>
      </c>
      <c r="G113" s="41">
        <v>0</v>
      </c>
    </row>
    <row r="114" spans="1:8" x14ac:dyDescent="0.2">
      <c r="A114" s="39">
        <v>2121</v>
      </c>
      <c r="B114" s="37" t="s">
        <v>179</v>
      </c>
      <c r="C114" s="41">
        <v>0</v>
      </c>
      <c r="D114" s="41">
        <v>0</v>
      </c>
      <c r="E114" s="41">
        <v>0</v>
      </c>
      <c r="F114" s="41">
        <v>0</v>
      </c>
      <c r="G114" s="41">
        <v>0</v>
      </c>
    </row>
    <row r="115" spans="1:8" x14ac:dyDescent="0.2">
      <c r="A115" s="39">
        <v>2122</v>
      </c>
      <c r="B115" s="37" t="s">
        <v>180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</row>
    <row r="116" spans="1:8" x14ac:dyDescent="0.2">
      <c r="A116" s="39">
        <v>2129</v>
      </c>
      <c r="B116" s="37" t="s">
        <v>181</v>
      </c>
      <c r="C116" s="41">
        <v>0</v>
      </c>
      <c r="D116" s="41">
        <v>0</v>
      </c>
      <c r="E116" s="41">
        <v>0</v>
      </c>
      <c r="F116" s="41">
        <v>0</v>
      </c>
      <c r="G116" s="41">
        <v>0</v>
      </c>
    </row>
    <row r="118" spans="1:8" x14ac:dyDescent="0.2">
      <c r="A118" s="36" t="s">
        <v>182</v>
      </c>
      <c r="B118" s="36"/>
      <c r="C118" s="36"/>
      <c r="D118" s="36"/>
      <c r="E118" s="36"/>
      <c r="F118" s="36"/>
      <c r="G118" s="36"/>
      <c r="H118" s="36"/>
    </row>
    <row r="119" spans="1:8" x14ac:dyDescent="0.2">
      <c r="A119" s="38" t="s">
        <v>69</v>
      </c>
      <c r="B119" s="38" t="s">
        <v>70</v>
      </c>
      <c r="C119" s="38" t="s">
        <v>71</v>
      </c>
      <c r="D119" s="38" t="s">
        <v>183</v>
      </c>
      <c r="E119" s="38" t="s">
        <v>86</v>
      </c>
      <c r="F119" s="38"/>
      <c r="G119" s="38"/>
      <c r="H119" s="38"/>
    </row>
    <row r="120" spans="1:8" x14ac:dyDescent="0.2">
      <c r="A120" s="39">
        <v>2160</v>
      </c>
      <c r="B120" s="37" t="s">
        <v>184</v>
      </c>
      <c r="C120" s="41">
        <v>0</v>
      </c>
    </row>
    <row r="121" spans="1:8" x14ac:dyDescent="0.2">
      <c r="A121" s="39">
        <v>2161</v>
      </c>
      <c r="B121" s="37" t="s">
        <v>185</v>
      </c>
      <c r="C121" s="41">
        <v>0</v>
      </c>
    </row>
    <row r="122" spans="1:8" x14ac:dyDescent="0.2">
      <c r="A122" s="39">
        <v>2162</v>
      </c>
      <c r="B122" s="37" t="s">
        <v>186</v>
      </c>
      <c r="C122" s="41">
        <v>0</v>
      </c>
    </row>
    <row r="123" spans="1:8" x14ac:dyDescent="0.2">
      <c r="A123" s="39">
        <v>2163</v>
      </c>
      <c r="B123" s="37" t="s">
        <v>187</v>
      </c>
      <c r="C123" s="41">
        <v>0</v>
      </c>
    </row>
    <row r="124" spans="1:8" x14ac:dyDescent="0.2">
      <c r="A124" s="39">
        <v>2164</v>
      </c>
      <c r="B124" s="37" t="s">
        <v>188</v>
      </c>
      <c r="C124" s="41">
        <v>0</v>
      </c>
    </row>
    <row r="125" spans="1:8" x14ac:dyDescent="0.2">
      <c r="A125" s="39">
        <v>2165</v>
      </c>
      <c r="B125" s="37" t="s">
        <v>189</v>
      </c>
      <c r="C125" s="41">
        <v>0</v>
      </c>
    </row>
    <row r="126" spans="1:8" x14ac:dyDescent="0.2">
      <c r="A126" s="39">
        <v>2166</v>
      </c>
      <c r="B126" s="37" t="s">
        <v>190</v>
      </c>
      <c r="C126" s="41">
        <v>0</v>
      </c>
    </row>
    <row r="127" spans="1:8" x14ac:dyDescent="0.2">
      <c r="A127" s="39">
        <v>2250</v>
      </c>
      <c r="B127" s="37" t="s">
        <v>191</v>
      </c>
      <c r="C127" s="41">
        <v>0</v>
      </c>
    </row>
    <row r="128" spans="1:8" x14ac:dyDescent="0.2">
      <c r="A128" s="39">
        <v>2251</v>
      </c>
      <c r="B128" s="37" t="s">
        <v>192</v>
      </c>
      <c r="C128" s="41">
        <v>0</v>
      </c>
    </row>
    <row r="129" spans="1:8" x14ac:dyDescent="0.2">
      <c r="A129" s="39">
        <v>2252</v>
      </c>
      <c r="B129" s="37" t="s">
        <v>193</v>
      </c>
      <c r="C129" s="41">
        <v>0</v>
      </c>
    </row>
    <row r="130" spans="1:8" x14ac:dyDescent="0.2">
      <c r="A130" s="39">
        <v>2253</v>
      </c>
      <c r="B130" s="37" t="s">
        <v>194</v>
      </c>
      <c r="C130" s="41">
        <v>0</v>
      </c>
    </row>
    <row r="131" spans="1:8" x14ac:dyDescent="0.2">
      <c r="A131" s="39">
        <v>2254</v>
      </c>
      <c r="B131" s="37" t="s">
        <v>195</v>
      </c>
      <c r="C131" s="41">
        <v>0</v>
      </c>
    </row>
    <row r="132" spans="1:8" x14ac:dyDescent="0.2">
      <c r="A132" s="39">
        <v>2255</v>
      </c>
      <c r="B132" s="37" t="s">
        <v>196</v>
      </c>
      <c r="C132" s="41">
        <v>0</v>
      </c>
    </row>
    <row r="133" spans="1:8" x14ac:dyDescent="0.2">
      <c r="A133" s="39">
        <v>2256</v>
      </c>
      <c r="B133" s="37" t="s">
        <v>197</v>
      </c>
      <c r="C133" s="41">
        <v>0</v>
      </c>
    </row>
    <row r="135" spans="1:8" x14ac:dyDescent="0.2">
      <c r="A135" s="36" t="s">
        <v>198</v>
      </c>
      <c r="B135" s="36"/>
      <c r="C135" s="36"/>
      <c r="D135" s="36"/>
      <c r="E135" s="36"/>
      <c r="F135" s="36"/>
      <c r="G135" s="36"/>
      <c r="H135" s="36"/>
    </row>
    <row r="136" spans="1:8" x14ac:dyDescent="0.2">
      <c r="A136" s="40" t="s">
        <v>69</v>
      </c>
      <c r="B136" s="40" t="s">
        <v>70</v>
      </c>
      <c r="C136" s="40" t="s">
        <v>71</v>
      </c>
      <c r="D136" s="40" t="s">
        <v>183</v>
      </c>
      <c r="E136" s="40" t="s">
        <v>86</v>
      </c>
      <c r="F136" s="40"/>
      <c r="G136" s="40"/>
      <c r="H136" s="40"/>
    </row>
    <row r="137" spans="1:8" x14ac:dyDescent="0.2">
      <c r="A137" s="39">
        <v>2159</v>
      </c>
      <c r="B137" s="37" t="s">
        <v>199</v>
      </c>
      <c r="C137" s="41">
        <v>0</v>
      </c>
    </row>
    <row r="138" spans="1:8" x14ac:dyDescent="0.2">
      <c r="A138" s="39">
        <v>2199</v>
      </c>
      <c r="B138" s="37" t="s">
        <v>200</v>
      </c>
      <c r="C138" s="41">
        <v>0</v>
      </c>
    </row>
    <row r="139" spans="1:8" x14ac:dyDescent="0.2">
      <c r="A139" s="39">
        <v>2240</v>
      </c>
      <c r="B139" s="37" t="s">
        <v>201</v>
      </c>
      <c r="C139" s="41">
        <v>0</v>
      </c>
    </row>
    <row r="140" spans="1:8" x14ac:dyDescent="0.2">
      <c r="A140" s="39">
        <v>2241</v>
      </c>
      <c r="B140" s="37" t="s">
        <v>202</v>
      </c>
      <c r="C140" s="41">
        <v>0</v>
      </c>
    </row>
    <row r="141" spans="1:8" x14ac:dyDescent="0.2">
      <c r="A141" s="39">
        <v>2242</v>
      </c>
      <c r="B141" s="37" t="s">
        <v>203</v>
      </c>
      <c r="C141" s="41">
        <v>0</v>
      </c>
    </row>
    <row r="142" spans="1:8" x14ac:dyDescent="0.2">
      <c r="A142" s="39">
        <v>2249</v>
      </c>
      <c r="B142" s="37" t="s">
        <v>204</v>
      </c>
      <c r="C142" s="41">
        <v>0</v>
      </c>
    </row>
    <row r="144" spans="1:8" x14ac:dyDescent="0.2">
      <c r="B144" s="37" t="s">
        <v>65</v>
      </c>
    </row>
    <row r="147" spans="2:6" x14ac:dyDescent="0.2">
      <c r="B147" s="150" t="s">
        <v>655</v>
      </c>
      <c r="D147" s="160" t="s">
        <v>655</v>
      </c>
      <c r="E147" s="160"/>
    </row>
    <row r="148" spans="2:6" x14ac:dyDescent="0.2">
      <c r="B148" s="150" t="s">
        <v>656</v>
      </c>
      <c r="D148" s="154" t="s">
        <v>657</v>
      </c>
      <c r="E148" s="154"/>
    </row>
    <row r="149" spans="2:6" x14ac:dyDescent="0.2">
      <c r="B149" s="150" t="s">
        <v>658</v>
      </c>
      <c r="D149" s="154" t="s">
        <v>659</v>
      </c>
      <c r="E149" s="154"/>
    </row>
    <row r="150" spans="2:6" x14ac:dyDescent="0.2">
      <c r="B150" s="139"/>
      <c r="C150" s="134"/>
      <c r="D150" s="134"/>
      <c r="E150" s="134"/>
      <c r="F150" s="134"/>
    </row>
    <row r="151" spans="2:6" x14ac:dyDescent="0.2">
      <c r="C151" s="134"/>
      <c r="D151" s="134"/>
      <c r="E151" s="134"/>
      <c r="F151" s="134"/>
    </row>
    <row r="152" spans="2:6" x14ac:dyDescent="0.2">
      <c r="C152" s="134"/>
      <c r="D152" s="134"/>
      <c r="E152" s="134"/>
      <c r="F152" s="134"/>
    </row>
    <row r="153" spans="2:6" x14ac:dyDescent="0.2">
      <c r="C153" s="134"/>
      <c r="D153" s="134"/>
      <c r="E153" s="134"/>
      <c r="F153" s="134"/>
    </row>
    <row r="154" spans="2:6" x14ac:dyDescent="0.2">
      <c r="C154" s="134"/>
      <c r="D154" s="134"/>
      <c r="E154" s="134"/>
      <c r="F154" s="134"/>
    </row>
    <row r="155" spans="2:6" x14ac:dyDescent="0.2">
      <c r="C155" s="134"/>
      <c r="D155" s="134"/>
      <c r="E155" s="134"/>
      <c r="F155" s="134"/>
    </row>
    <row r="156" spans="2:6" x14ac:dyDescent="0.2">
      <c r="C156" s="134"/>
      <c r="D156" s="134"/>
      <c r="E156" s="134"/>
      <c r="F156" s="134"/>
    </row>
    <row r="157" spans="2:6" x14ac:dyDescent="0.2">
      <c r="C157" s="134"/>
      <c r="D157" s="134"/>
      <c r="E157" s="134"/>
      <c r="F157" s="134"/>
    </row>
    <row r="158" spans="2:6" x14ac:dyDescent="0.2">
      <c r="C158" s="134"/>
      <c r="D158" s="134"/>
      <c r="E158" s="134"/>
      <c r="F158" s="134"/>
    </row>
    <row r="159" spans="2:6" x14ac:dyDescent="0.2">
      <c r="C159" s="134"/>
      <c r="D159" s="134"/>
      <c r="E159" s="134"/>
      <c r="F159" s="134"/>
    </row>
    <row r="160" spans="2:6" x14ac:dyDescent="0.2">
      <c r="C160" s="134"/>
      <c r="D160" s="134"/>
      <c r="E160" s="134"/>
      <c r="F160" s="134"/>
    </row>
    <row r="161" spans="3:6" x14ac:dyDescent="0.2">
      <c r="C161" s="134"/>
      <c r="D161" s="134"/>
      <c r="E161" s="134"/>
      <c r="F161" s="134"/>
    </row>
  </sheetData>
  <mergeCells count="6">
    <mergeCell ref="D149:E149"/>
    <mergeCell ref="A1:F1"/>
    <mergeCell ref="A2:F2"/>
    <mergeCell ref="A3:F3"/>
    <mergeCell ref="D147:E147"/>
    <mergeCell ref="D148:E148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3" spans="1:2" x14ac:dyDescent="0.2">
      <c r="A3" s="109"/>
      <c r="B3" s="12"/>
    </row>
    <row r="4" spans="1:2" ht="15" customHeight="1" x14ac:dyDescent="0.2">
      <c r="A4" s="110" t="s">
        <v>11</v>
      </c>
      <c r="B4" s="27" t="s">
        <v>207</v>
      </c>
    </row>
    <row r="5" spans="1:2" ht="15" customHeight="1" x14ac:dyDescent="0.2">
      <c r="A5" s="108"/>
      <c r="B5" s="27" t="s">
        <v>208</v>
      </c>
    </row>
    <row r="6" spans="1:2" ht="22.5" customHeight="1" x14ac:dyDescent="0.2">
      <c r="A6" s="108"/>
      <c r="B6" s="25" t="s">
        <v>209</v>
      </c>
    </row>
    <row r="7" spans="1:2" ht="15" customHeight="1" x14ac:dyDescent="0.2">
      <c r="A7" s="108"/>
      <c r="B7" s="27" t="s">
        <v>210</v>
      </c>
    </row>
    <row r="8" spans="1:2" x14ac:dyDescent="0.2">
      <c r="A8" s="108"/>
    </row>
    <row r="9" spans="1:2" ht="15" customHeight="1" x14ac:dyDescent="0.2">
      <c r="A9" s="110" t="s">
        <v>13</v>
      </c>
      <c r="B9" s="27" t="s">
        <v>211</v>
      </c>
    </row>
    <row r="10" spans="1:2" ht="15" customHeight="1" x14ac:dyDescent="0.2">
      <c r="A10" s="108"/>
      <c r="B10" s="27" t="s">
        <v>212</v>
      </c>
    </row>
    <row r="11" spans="1:2" ht="15" customHeight="1" x14ac:dyDescent="0.2">
      <c r="A11" s="108"/>
      <c r="B11" s="27" t="s">
        <v>213</v>
      </c>
    </row>
    <row r="12" spans="1:2" ht="15" customHeight="1" x14ac:dyDescent="0.2">
      <c r="A12" s="108"/>
      <c r="B12" s="27" t="s">
        <v>214</v>
      </c>
    </row>
    <row r="13" spans="1:2" ht="15" customHeight="1" x14ac:dyDescent="0.2">
      <c r="A13" s="108"/>
      <c r="B13" s="27" t="s">
        <v>215</v>
      </c>
    </row>
    <row r="14" spans="1:2" x14ac:dyDescent="0.2">
      <c r="A14" s="108"/>
    </row>
    <row r="15" spans="1:2" ht="15" customHeight="1" x14ac:dyDescent="0.2">
      <c r="A15" s="110" t="s">
        <v>15</v>
      </c>
      <c r="B15" s="28" t="s">
        <v>216</v>
      </c>
    </row>
    <row r="16" spans="1:2" ht="15" customHeight="1" x14ac:dyDescent="0.2">
      <c r="A16" s="108"/>
      <c r="B16" s="28" t="s">
        <v>217</v>
      </c>
    </row>
    <row r="17" spans="1:2" ht="15" customHeight="1" x14ac:dyDescent="0.2">
      <c r="A17" s="108"/>
      <c r="B17" s="28" t="s">
        <v>218</v>
      </c>
    </row>
    <row r="18" spans="1:2" ht="15" customHeight="1" x14ac:dyDescent="0.2">
      <c r="A18" s="108"/>
      <c r="B18" s="27" t="s">
        <v>219</v>
      </c>
    </row>
    <row r="19" spans="1:2" ht="15" customHeight="1" x14ac:dyDescent="0.2">
      <c r="A19" s="108"/>
      <c r="B19" s="23" t="s">
        <v>220</v>
      </c>
    </row>
    <row r="20" spans="1:2" x14ac:dyDescent="0.2">
      <c r="A20" s="108"/>
    </row>
    <row r="21" spans="1:2" ht="15" customHeight="1" x14ac:dyDescent="0.2">
      <c r="A21" s="110" t="s">
        <v>17</v>
      </c>
      <c r="B21" s="1" t="s">
        <v>221</v>
      </c>
    </row>
    <row r="22" spans="1:2" ht="15" customHeight="1" x14ac:dyDescent="0.2">
      <c r="A22" s="108"/>
      <c r="B22" s="29" t="s">
        <v>222</v>
      </c>
    </row>
    <row r="23" spans="1:2" x14ac:dyDescent="0.2">
      <c r="A23" s="108"/>
    </row>
    <row r="24" spans="1:2" ht="15" customHeight="1" x14ac:dyDescent="0.2">
      <c r="A24" s="110" t="s">
        <v>19</v>
      </c>
      <c r="B24" s="23" t="s">
        <v>223</v>
      </c>
    </row>
    <row r="25" spans="1:2" ht="15" customHeight="1" x14ac:dyDescent="0.2">
      <c r="A25" s="108"/>
      <c r="B25" s="23" t="s">
        <v>224</v>
      </c>
    </row>
    <row r="26" spans="1:2" ht="15" customHeight="1" x14ac:dyDescent="0.2">
      <c r="A26" s="108"/>
      <c r="B26" s="23" t="s">
        <v>225</v>
      </c>
    </row>
    <row r="27" spans="1:2" x14ac:dyDescent="0.2">
      <c r="A27" s="108"/>
    </row>
    <row r="28" spans="1:2" ht="15" customHeight="1" x14ac:dyDescent="0.2">
      <c r="A28" s="110" t="s">
        <v>21</v>
      </c>
      <c r="B28" s="23" t="s">
        <v>226</v>
      </c>
    </row>
    <row r="29" spans="1:2" ht="15" customHeight="1" x14ac:dyDescent="0.2">
      <c r="A29" s="108"/>
      <c r="B29" s="23" t="s">
        <v>227</v>
      </c>
    </row>
    <row r="30" spans="1:2" ht="15" customHeight="1" x14ac:dyDescent="0.2">
      <c r="A30" s="108"/>
      <c r="B30" s="23" t="s">
        <v>228</v>
      </c>
    </row>
    <row r="31" spans="1:2" ht="15" customHeight="1" x14ac:dyDescent="0.2">
      <c r="A31" s="108"/>
      <c r="B31" s="30" t="s">
        <v>229</v>
      </c>
    </row>
    <row r="32" spans="1:2" x14ac:dyDescent="0.2">
      <c r="A32" s="108"/>
    </row>
    <row r="33" spans="1:2" ht="15" customHeight="1" x14ac:dyDescent="0.2">
      <c r="A33" s="110" t="s">
        <v>23</v>
      </c>
      <c r="B33" s="23" t="s">
        <v>230</v>
      </c>
    </row>
    <row r="34" spans="1:2" ht="15" customHeight="1" x14ac:dyDescent="0.2">
      <c r="A34" s="108"/>
      <c r="B34" s="23" t="s">
        <v>231</v>
      </c>
    </row>
    <row r="35" spans="1:2" x14ac:dyDescent="0.2">
      <c r="A35" s="108"/>
    </row>
    <row r="36" spans="1:2" ht="15" customHeight="1" x14ac:dyDescent="0.2">
      <c r="A36" s="110" t="s">
        <v>25</v>
      </c>
      <c r="B36" s="27" t="s">
        <v>232</v>
      </c>
    </row>
    <row r="37" spans="1:2" ht="15" customHeight="1" x14ac:dyDescent="0.2">
      <c r="A37" s="108"/>
      <c r="B37" s="27" t="s">
        <v>233</v>
      </c>
    </row>
    <row r="38" spans="1:2" ht="15" customHeight="1" x14ac:dyDescent="0.2">
      <c r="A38" s="108"/>
      <c r="B38" s="31" t="s">
        <v>234</v>
      </c>
    </row>
    <row r="39" spans="1:2" ht="15" customHeight="1" x14ac:dyDescent="0.2">
      <c r="A39" s="108"/>
      <c r="B39" s="27" t="s">
        <v>235</v>
      </c>
    </row>
    <row r="40" spans="1:2" ht="15" customHeight="1" x14ac:dyDescent="0.2">
      <c r="A40" s="108"/>
      <c r="B40" s="27" t="s">
        <v>236</v>
      </c>
    </row>
    <row r="41" spans="1:2" ht="15" customHeight="1" x14ac:dyDescent="0.2">
      <c r="A41" s="108"/>
      <c r="B41" s="27" t="s">
        <v>237</v>
      </c>
    </row>
    <row r="42" spans="1:2" x14ac:dyDescent="0.2">
      <c r="A42" s="108"/>
    </row>
    <row r="43" spans="1:2" ht="15" customHeight="1" x14ac:dyDescent="0.2">
      <c r="A43" s="110" t="s">
        <v>27</v>
      </c>
      <c r="B43" s="27" t="s">
        <v>238</v>
      </c>
    </row>
    <row r="44" spans="1:2" ht="15" customHeight="1" x14ac:dyDescent="0.2">
      <c r="A44" s="108"/>
      <c r="B44" s="27" t="s">
        <v>239</v>
      </c>
    </row>
    <row r="45" spans="1:2" ht="15" customHeight="1" x14ac:dyDescent="0.2">
      <c r="A45" s="108"/>
      <c r="B45" s="31" t="s">
        <v>240</v>
      </c>
    </row>
    <row r="46" spans="1:2" ht="15" customHeight="1" x14ac:dyDescent="0.2">
      <c r="A46" s="108"/>
      <c r="B46" s="27" t="s">
        <v>241</v>
      </c>
    </row>
    <row r="47" spans="1:2" ht="15" customHeight="1" x14ac:dyDescent="0.2">
      <c r="A47" s="108"/>
      <c r="B47" s="27" t="s">
        <v>242</v>
      </c>
    </row>
    <row r="48" spans="1:2" ht="15" customHeight="1" x14ac:dyDescent="0.2">
      <c r="A48" s="108"/>
      <c r="B48" s="27" t="s">
        <v>243</v>
      </c>
    </row>
    <row r="49" spans="1:2" x14ac:dyDescent="0.2">
      <c r="A49" s="108"/>
    </row>
    <row r="50" spans="1:2" ht="25.5" customHeight="1" x14ac:dyDescent="0.2">
      <c r="A50" s="110" t="s">
        <v>29</v>
      </c>
      <c r="B50" s="25" t="s">
        <v>244</v>
      </c>
    </row>
    <row r="51" spans="1:2" x14ac:dyDescent="0.2">
      <c r="A51" s="108"/>
    </row>
    <row r="52" spans="1:2" ht="15" customHeight="1" x14ac:dyDescent="0.2">
      <c r="A52" s="110" t="s">
        <v>31</v>
      </c>
      <c r="B52" s="27" t="s">
        <v>245</v>
      </c>
    </row>
    <row r="53" spans="1:2" x14ac:dyDescent="0.2">
      <c r="A53" s="108"/>
    </row>
    <row r="54" spans="1:2" ht="15" customHeight="1" x14ac:dyDescent="0.2">
      <c r="A54" s="110" t="s">
        <v>33</v>
      </c>
      <c r="B54" s="28" t="s">
        <v>246</v>
      </c>
    </row>
    <row r="55" spans="1:2" ht="15" customHeight="1" x14ac:dyDescent="0.2">
      <c r="A55" s="108"/>
      <c r="B55" s="28" t="s">
        <v>247</v>
      </c>
    </row>
    <row r="56" spans="1:2" ht="15" customHeight="1" x14ac:dyDescent="0.2">
      <c r="A56" s="108"/>
      <c r="B56" s="28" t="s">
        <v>248</v>
      </c>
    </row>
    <row r="57" spans="1:2" ht="15" customHeight="1" x14ac:dyDescent="0.2">
      <c r="A57" s="108"/>
      <c r="B57" s="28" t="s">
        <v>249</v>
      </c>
    </row>
    <row r="58" spans="1:2" ht="15" customHeight="1" x14ac:dyDescent="0.2">
      <c r="A58" s="108"/>
      <c r="B58" s="28" t="s">
        <v>250</v>
      </c>
    </row>
    <row r="59" spans="1:2" x14ac:dyDescent="0.2">
      <c r="A59" s="108"/>
    </row>
    <row r="60" spans="1:2" ht="15" customHeight="1" x14ac:dyDescent="0.2">
      <c r="A60" s="110" t="s">
        <v>35</v>
      </c>
      <c r="B60" s="23" t="s">
        <v>251</v>
      </c>
    </row>
    <row r="61" spans="1:2" x14ac:dyDescent="0.2">
      <c r="A61" s="108"/>
      <c r="B61" s="23"/>
    </row>
    <row r="62" spans="1:2" ht="15" customHeight="1" x14ac:dyDescent="0.2">
      <c r="A62" s="110" t="s">
        <v>37</v>
      </c>
      <c r="B62" s="27" t="s">
        <v>245</v>
      </c>
    </row>
  </sheetData>
  <pageMargins left="0.70866141732283472" right="0.70866141732283472" top="0.74803149606299213" bottom="0.74803149606299213" header="0.31496062992125978" footer="0.31496062992125978"/>
  <pageSetup scale="59" orientation="landscape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5"/>
  <sheetViews>
    <sheetView topLeftCell="A199" zoomScale="115" zoomScaleNormal="115" workbookViewId="0">
      <selection activeCell="B221" sqref="B221:D223"/>
    </sheetView>
  </sheetViews>
  <sheetFormatPr baseColWidth="10" defaultColWidth="9.140625" defaultRowHeight="11.25" x14ac:dyDescent="0.2"/>
  <cols>
    <col min="1" max="1" width="10" style="37" customWidth="1"/>
    <col min="2" max="2" width="72.85546875" style="37" bestFit="1" customWidth="1"/>
    <col min="3" max="3" width="15.7109375" style="37" customWidth="1"/>
    <col min="4" max="5" width="19.7109375" style="37" customWidth="1"/>
    <col min="6" max="6" width="9.140625" style="37" customWidth="1"/>
    <col min="7" max="16384" width="9.140625" style="37"/>
  </cols>
  <sheetData>
    <row r="1" spans="1:5" s="42" customFormat="1" ht="18.95" customHeight="1" x14ac:dyDescent="0.25">
      <c r="A1" s="157" t="s">
        <v>0</v>
      </c>
      <c r="B1" s="163"/>
      <c r="C1" s="163"/>
      <c r="D1" s="141" t="s">
        <v>1</v>
      </c>
      <c r="E1" s="153">
        <f>'Notas a los Edos Financieros'!D1</f>
        <v>2022</v>
      </c>
    </row>
    <row r="2" spans="1:5" s="34" customFormat="1" ht="18.95" customHeight="1" x14ac:dyDescent="0.25">
      <c r="A2" s="157" t="s">
        <v>252</v>
      </c>
      <c r="B2" s="162"/>
      <c r="C2" s="162"/>
      <c r="D2" s="141" t="s">
        <v>3</v>
      </c>
      <c r="E2" s="153" t="str">
        <f>'Notas a los Edos Financieros'!D2</f>
        <v>Anual</v>
      </c>
    </row>
    <row r="3" spans="1:5" s="34" customFormat="1" ht="18.95" customHeight="1" x14ac:dyDescent="0.25">
      <c r="A3" s="157" t="s">
        <v>4</v>
      </c>
      <c r="B3" s="162"/>
      <c r="C3" s="162"/>
      <c r="D3" s="141" t="s">
        <v>5</v>
      </c>
      <c r="E3" s="153">
        <f>'Notas a los Edos Financieros'!D3</f>
        <v>1</v>
      </c>
    </row>
    <row r="4" spans="1:5" x14ac:dyDescent="0.2">
      <c r="A4" s="35" t="s">
        <v>67</v>
      </c>
      <c r="B4" s="36"/>
      <c r="C4" s="36"/>
      <c r="D4" s="36"/>
      <c r="E4" s="36"/>
    </row>
    <row r="6" spans="1:5" x14ac:dyDescent="0.2">
      <c r="A6" s="58" t="s">
        <v>253</v>
      </c>
      <c r="B6" s="58"/>
      <c r="C6" s="58"/>
      <c r="D6" s="58"/>
      <c r="E6" s="58"/>
    </row>
    <row r="7" spans="1:5" x14ac:dyDescent="0.2">
      <c r="A7" s="59" t="s">
        <v>69</v>
      </c>
      <c r="B7" s="59" t="s">
        <v>70</v>
      </c>
      <c r="C7" s="59" t="s">
        <v>71</v>
      </c>
      <c r="D7" s="59" t="s">
        <v>254</v>
      </c>
      <c r="E7" s="59"/>
    </row>
    <row r="8" spans="1:5" x14ac:dyDescent="0.2">
      <c r="A8" s="61">
        <v>4100</v>
      </c>
      <c r="B8" s="62" t="s">
        <v>40</v>
      </c>
      <c r="C8" s="65">
        <v>55201635.729999997</v>
      </c>
      <c r="D8" s="62"/>
      <c r="E8" s="60"/>
    </row>
    <row r="9" spans="1:5" x14ac:dyDescent="0.2">
      <c r="A9" s="61">
        <v>4110</v>
      </c>
      <c r="B9" s="62" t="s">
        <v>255</v>
      </c>
      <c r="C9" s="65">
        <v>0</v>
      </c>
      <c r="D9" s="62"/>
      <c r="E9" s="60"/>
    </row>
    <row r="10" spans="1:5" x14ac:dyDescent="0.2">
      <c r="A10" s="61">
        <v>4111</v>
      </c>
      <c r="B10" s="62" t="s">
        <v>256</v>
      </c>
      <c r="C10" s="65">
        <v>0</v>
      </c>
      <c r="D10" s="62"/>
      <c r="E10" s="60"/>
    </row>
    <row r="11" spans="1:5" x14ac:dyDescent="0.2">
      <c r="A11" s="61">
        <v>4112</v>
      </c>
      <c r="B11" s="62" t="s">
        <v>257</v>
      </c>
      <c r="C11" s="65">
        <v>0</v>
      </c>
      <c r="D11" s="62"/>
      <c r="E11" s="60"/>
    </row>
    <row r="12" spans="1:5" x14ac:dyDescent="0.2">
      <c r="A12" s="61">
        <v>4113</v>
      </c>
      <c r="B12" s="62" t="s">
        <v>258</v>
      </c>
      <c r="C12" s="65">
        <v>0</v>
      </c>
      <c r="D12" s="62"/>
      <c r="E12" s="60"/>
    </row>
    <row r="13" spans="1:5" x14ac:dyDescent="0.2">
      <c r="A13" s="61">
        <v>4114</v>
      </c>
      <c r="B13" s="62" t="s">
        <v>259</v>
      </c>
      <c r="C13" s="65">
        <v>0</v>
      </c>
      <c r="D13" s="62"/>
      <c r="E13" s="60"/>
    </row>
    <row r="14" spans="1:5" x14ac:dyDescent="0.2">
      <c r="A14" s="61">
        <v>4115</v>
      </c>
      <c r="B14" s="62" t="s">
        <v>260</v>
      </c>
      <c r="C14" s="65">
        <v>0</v>
      </c>
      <c r="D14" s="62"/>
      <c r="E14" s="60"/>
    </row>
    <row r="15" spans="1:5" x14ac:dyDescent="0.2">
      <c r="A15" s="61">
        <v>4116</v>
      </c>
      <c r="B15" s="62" t="s">
        <v>261</v>
      </c>
      <c r="C15" s="65">
        <v>0</v>
      </c>
      <c r="D15" s="62"/>
      <c r="E15" s="60"/>
    </row>
    <row r="16" spans="1:5" x14ac:dyDescent="0.2">
      <c r="A16" s="61">
        <v>4117</v>
      </c>
      <c r="B16" s="62" t="s">
        <v>262</v>
      </c>
      <c r="C16" s="65">
        <v>0</v>
      </c>
      <c r="D16" s="62"/>
      <c r="E16" s="60"/>
    </row>
    <row r="17" spans="1:5" ht="22.5" customHeight="1" x14ac:dyDescent="0.2">
      <c r="A17" s="61">
        <v>4118</v>
      </c>
      <c r="B17" s="63" t="s">
        <v>263</v>
      </c>
      <c r="C17" s="65">
        <v>0</v>
      </c>
      <c r="D17" s="62"/>
      <c r="E17" s="60"/>
    </row>
    <row r="18" spans="1:5" x14ac:dyDescent="0.2">
      <c r="A18" s="61">
        <v>4119</v>
      </c>
      <c r="B18" s="62" t="s">
        <v>264</v>
      </c>
      <c r="C18" s="65">
        <v>0</v>
      </c>
      <c r="D18" s="62"/>
      <c r="E18" s="60"/>
    </row>
    <row r="19" spans="1:5" x14ac:dyDescent="0.2">
      <c r="A19" s="61">
        <v>4120</v>
      </c>
      <c r="B19" s="62" t="s">
        <v>265</v>
      </c>
      <c r="C19" s="65">
        <v>0</v>
      </c>
      <c r="D19" s="62"/>
      <c r="E19" s="60"/>
    </row>
    <row r="20" spans="1:5" x14ac:dyDescent="0.2">
      <c r="A20" s="61">
        <v>4121</v>
      </c>
      <c r="B20" s="62" t="s">
        <v>266</v>
      </c>
      <c r="C20" s="65">
        <v>0</v>
      </c>
      <c r="D20" s="62"/>
      <c r="E20" s="60"/>
    </row>
    <row r="21" spans="1:5" x14ac:dyDescent="0.2">
      <c r="A21" s="61">
        <v>4122</v>
      </c>
      <c r="B21" s="62" t="s">
        <v>267</v>
      </c>
      <c r="C21" s="65">
        <v>0</v>
      </c>
      <c r="D21" s="62"/>
      <c r="E21" s="60"/>
    </row>
    <row r="22" spans="1:5" x14ac:dyDescent="0.2">
      <c r="A22" s="61">
        <v>4123</v>
      </c>
      <c r="B22" s="62" t="s">
        <v>268</v>
      </c>
      <c r="C22" s="65">
        <v>0</v>
      </c>
      <c r="D22" s="62"/>
      <c r="E22" s="60"/>
    </row>
    <row r="23" spans="1:5" x14ac:dyDescent="0.2">
      <c r="A23" s="61">
        <v>4124</v>
      </c>
      <c r="B23" s="62" t="s">
        <v>269</v>
      </c>
      <c r="C23" s="65">
        <v>0</v>
      </c>
      <c r="D23" s="62"/>
      <c r="E23" s="60"/>
    </row>
    <row r="24" spans="1:5" x14ac:dyDescent="0.2">
      <c r="A24" s="61">
        <v>4129</v>
      </c>
      <c r="B24" s="62" t="s">
        <v>270</v>
      </c>
      <c r="C24" s="65">
        <v>0</v>
      </c>
      <c r="D24" s="62"/>
      <c r="E24" s="60"/>
    </row>
    <row r="25" spans="1:5" x14ac:dyDescent="0.2">
      <c r="A25" s="61">
        <v>4130</v>
      </c>
      <c r="B25" s="62" t="s">
        <v>271</v>
      </c>
      <c r="C25" s="65">
        <v>0</v>
      </c>
      <c r="D25" s="62"/>
      <c r="E25" s="60"/>
    </row>
    <row r="26" spans="1:5" x14ac:dyDescent="0.2">
      <c r="A26" s="61">
        <v>4131</v>
      </c>
      <c r="B26" s="62" t="s">
        <v>272</v>
      </c>
      <c r="C26" s="65">
        <v>0</v>
      </c>
      <c r="D26" s="62"/>
      <c r="E26" s="60"/>
    </row>
    <row r="27" spans="1:5" ht="22.5" customHeight="1" x14ac:dyDescent="0.2">
      <c r="A27" s="61">
        <v>4132</v>
      </c>
      <c r="B27" s="63" t="s">
        <v>273</v>
      </c>
      <c r="C27" s="65">
        <v>0</v>
      </c>
      <c r="D27" s="62"/>
      <c r="E27" s="60"/>
    </row>
    <row r="28" spans="1:5" x14ac:dyDescent="0.2">
      <c r="A28" s="61">
        <v>4140</v>
      </c>
      <c r="B28" s="62" t="s">
        <v>274</v>
      </c>
      <c r="C28" s="65">
        <v>45988198.030000009</v>
      </c>
      <c r="D28" s="62"/>
      <c r="E28" s="60"/>
    </row>
    <row r="29" spans="1:5" x14ac:dyDescent="0.2">
      <c r="A29" s="61">
        <v>4141</v>
      </c>
      <c r="B29" s="62" t="s">
        <v>275</v>
      </c>
      <c r="C29" s="65">
        <v>0</v>
      </c>
      <c r="D29" s="62"/>
      <c r="E29" s="60"/>
    </row>
    <row r="30" spans="1:5" x14ac:dyDescent="0.2">
      <c r="A30" s="61">
        <v>4143</v>
      </c>
      <c r="B30" s="62" t="s">
        <v>276</v>
      </c>
      <c r="C30" s="65">
        <v>45988198.030000009</v>
      </c>
      <c r="D30" s="62"/>
      <c r="E30" s="60"/>
    </row>
    <row r="31" spans="1:5" x14ac:dyDescent="0.2">
      <c r="A31" s="61">
        <v>4144</v>
      </c>
      <c r="B31" s="62" t="s">
        <v>277</v>
      </c>
      <c r="C31" s="65">
        <v>0</v>
      </c>
      <c r="D31" s="62"/>
      <c r="E31" s="60"/>
    </row>
    <row r="32" spans="1:5" ht="22.5" customHeight="1" x14ac:dyDescent="0.2">
      <c r="A32" s="61">
        <v>4145</v>
      </c>
      <c r="B32" s="63" t="s">
        <v>278</v>
      </c>
      <c r="C32" s="65">
        <v>0</v>
      </c>
      <c r="D32" s="62"/>
      <c r="E32" s="60"/>
    </row>
    <row r="33" spans="1:5" x14ac:dyDescent="0.2">
      <c r="A33" s="61">
        <v>4149</v>
      </c>
      <c r="B33" s="62" t="s">
        <v>279</v>
      </c>
      <c r="C33" s="65">
        <v>0</v>
      </c>
      <c r="D33" s="62"/>
      <c r="E33" s="60"/>
    </row>
    <row r="34" spans="1:5" x14ac:dyDescent="0.2">
      <c r="A34" s="61">
        <v>4150</v>
      </c>
      <c r="B34" s="62" t="s">
        <v>280</v>
      </c>
      <c r="C34" s="65">
        <v>8484161.0899999999</v>
      </c>
      <c r="D34" s="62"/>
      <c r="E34" s="60"/>
    </row>
    <row r="35" spans="1:5" x14ac:dyDescent="0.2">
      <c r="A35" s="61">
        <v>4151</v>
      </c>
      <c r="B35" s="62" t="s">
        <v>280</v>
      </c>
      <c r="C35" s="65">
        <v>8484161.0899999999</v>
      </c>
      <c r="D35" s="62"/>
      <c r="E35" s="60"/>
    </row>
    <row r="36" spans="1:5" ht="22.5" customHeight="1" x14ac:dyDescent="0.2">
      <c r="A36" s="61">
        <v>4154</v>
      </c>
      <c r="B36" s="63" t="s">
        <v>281</v>
      </c>
      <c r="C36" s="65">
        <v>0</v>
      </c>
      <c r="D36" s="62"/>
      <c r="E36" s="60"/>
    </row>
    <row r="37" spans="1:5" x14ac:dyDescent="0.2">
      <c r="A37" s="61">
        <v>4160</v>
      </c>
      <c r="B37" s="62" t="s">
        <v>282</v>
      </c>
      <c r="C37" s="65">
        <v>729276.6100000001</v>
      </c>
      <c r="D37" s="62"/>
      <c r="E37" s="60"/>
    </row>
    <row r="38" spans="1:5" x14ac:dyDescent="0.2">
      <c r="A38" s="61">
        <v>4161</v>
      </c>
      <c r="B38" s="62" t="s">
        <v>283</v>
      </c>
      <c r="C38" s="65">
        <v>725345.55</v>
      </c>
      <c r="D38" s="62"/>
      <c r="E38" s="60"/>
    </row>
    <row r="39" spans="1:5" x14ac:dyDescent="0.2">
      <c r="A39" s="61">
        <v>4162</v>
      </c>
      <c r="B39" s="62" t="s">
        <v>284</v>
      </c>
      <c r="C39" s="65">
        <v>0</v>
      </c>
      <c r="D39" s="62"/>
      <c r="E39" s="60"/>
    </row>
    <row r="40" spans="1:5" x14ac:dyDescent="0.2">
      <c r="A40" s="61">
        <v>4163</v>
      </c>
      <c r="B40" s="62" t="s">
        <v>285</v>
      </c>
      <c r="C40" s="65">
        <v>0</v>
      </c>
      <c r="D40" s="62"/>
      <c r="E40" s="60"/>
    </row>
    <row r="41" spans="1:5" x14ac:dyDescent="0.2">
      <c r="A41" s="61">
        <v>4164</v>
      </c>
      <c r="B41" s="62" t="s">
        <v>286</v>
      </c>
      <c r="C41" s="65">
        <v>0</v>
      </c>
      <c r="D41" s="62"/>
      <c r="E41" s="60"/>
    </row>
    <row r="42" spans="1:5" x14ac:dyDescent="0.2">
      <c r="A42" s="61">
        <v>4165</v>
      </c>
      <c r="B42" s="62" t="s">
        <v>287</v>
      </c>
      <c r="C42" s="65">
        <v>0</v>
      </c>
      <c r="D42" s="62"/>
      <c r="E42" s="60"/>
    </row>
    <row r="43" spans="1:5" ht="22.5" customHeight="1" x14ac:dyDescent="0.2">
      <c r="A43" s="61">
        <v>4166</v>
      </c>
      <c r="B43" s="63" t="s">
        <v>288</v>
      </c>
      <c r="C43" s="65">
        <v>0</v>
      </c>
      <c r="D43" s="62"/>
      <c r="E43" s="60"/>
    </row>
    <row r="44" spans="1:5" x14ac:dyDescent="0.2">
      <c r="A44" s="61">
        <v>4168</v>
      </c>
      <c r="B44" s="62" t="s">
        <v>289</v>
      </c>
      <c r="C44" s="65">
        <v>0</v>
      </c>
      <c r="D44" s="62"/>
      <c r="E44" s="60"/>
    </row>
    <row r="45" spans="1:5" x14ac:dyDescent="0.2">
      <c r="A45" s="61">
        <v>4169</v>
      </c>
      <c r="B45" s="62" t="s">
        <v>290</v>
      </c>
      <c r="C45" s="65">
        <v>3931.06</v>
      </c>
      <c r="D45" s="62"/>
      <c r="E45" s="60"/>
    </row>
    <row r="46" spans="1:5" x14ac:dyDescent="0.2">
      <c r="A46" s="61">
        <v>4170</v>
      </c>
      <c r="B46" s="62" t="s">
        <v>291</v>
      </c>
      <c r="C46" s="65">
        <v>0</v>
      </c>
      <c r="D46" s="62"/>
      <c r="E46" s="60"/>
    </row>
    <row r="47" spans="1:5" x14ac:dyDescent="0.2">
      <c r="A47" s="61">
        <v>4171</v>
      </c>
      <c r="B47" s="62" t="s">
        <v>292</v>
      </c>
      <c r="C47" s="65">
        <v>0</v>
      </c>
      <c r="D47" s="62"/>
      <c r="E47" s="60"/>
    </row>
    <row r="48" spans="1:5" x14ac:dyDescent="0.2">
      <c r="A48" s="61">
        <v>4172</v>
      </c>
      <c r="B48" s="62" t="s">
        <v>293</v>
      </c>
      <c r="C48" s="65">
        <v>0</v>
      </c>
      <c r="D48" s="62"/>
      <c r="E48" s="60"/>
    </row>
    <row r="49" spans="1:5" ht="22.5" customHeight="1" x14ac:dyDescent="0.2">
      <c r="A49" s="61">
        <v>4173</v>
      </c>
      <c r="B49" s="63" t="s">
        <v>294</v>
      </c>
      <c r="C49" s="65">
        <v>0</v>
      </c>
      <c r="D49" s="62"/>
      <c r="E49" s="60"/>
    </row>
    <row r="50" spans="1:5" ht="22.5" customHeight="1" x14ac:dyDescent="0.2">
      <c r="A50" s="61">
        <v>4174</v>
      </c>
      <c r="B50" s="63" t="s">
        <v>295</v>
      </c>
      <c r="C50" s="65">
        <v>0</v>
      </c>
      <c r="D50" s="62"/>
      <c r="E50" s="60"/>
    </row>
    <row r="51" spans="1:5" ht="22.5" customHeight="1" x14ac:dyDescent="0.2">
      <c r="A51" s="61">
        <v>4175</v>
      </c>
      <c r="B51" s="63" t="s">
        <v>296</v>
      </c>
      <c r="C51" s="65">
        <v>0</v>
      </c>
      <c r="D51" s="62"/>
      <c r="E51" s="60"/>
    </row>
    <row r="52" spans="1:5" ht="22.5" customHeight="1" x14ac:dyDescent="0.2">
      <c r="A52" s="61">
        <v>4176</v>
      </c>
      <c r="B52" s="63" t="s">
        <v>297</v>
      </c>
      <c r="C52" s="65">
        <v>0</v>
      </c>
      <c r="D52" s="62"/>
      <c r="E52" s="60"/>
    </row>
    <row r="53" spans="1:5" ht="22.5" customHeight="1" x14ac:dyDescent="0.2">
      <c r="A53" s="61">
        <v>4177</v>
      </c>
      <c r="B53" s="63" t="s">
        <v>298</v>
      </c>
      <c r="C53" s="65">
        <v>0</v>
      </c>
      <c r="D53" s="62"/>
      <c r="E53" s="60"/>
    </row>
    <row r="54" spans="1:5" ht="22.5" customHeight="1" x14ac:dyDescent="0.2">
      <c r="A54" s="61">
        <v>4178</v>
      </c>
      <c r="B54" s="63" t="s">
        <v>299</v>
      </c>
      <c r="C54" s="65">
        <v>0</v>
      </c>
      <c r="D54" s="62"/>
      <c r="E54" s="60"/>
    </row>
    <row r="55" spans="1:5" x14ac:dyDescent="0.2">
      <c r="A55" s="61"/>
      <c r="B55" s="63"/>
      <c r="C55" s="65"/>
      <c r="D55" s="62"/>
      <c r="E55" s="60"/>
    </row>
    <row r="56" spans="1:5" x14ac:dyDescent="0.2">
      <c r="A56" s="58" t="s">
        <v>300</v>
      </c>
      <c r="B56" s="58"/>
      <c r="C56" s="58"/>
      <c r="D56" s="58"/>
      <c r="E56" s="58"/>
    </row>
    <row r="57" spans="1:5" x14ac:dyDescent="0.2">
      <c r="A57" s="59" t="s">
        <v>69</v>
      </c>
      <c r="B57" s="59" t="s">
        <v>70</v>
      </c>
      <c r="C57" s="59" t="s">
        <v>71</v>
      </c>
      <c r="D57" s="59" t="s">
        <v>254</v>
      </c>
      <c r="E57" s="59"/>
    </row>
    <row r="58" spans="1:5" ht="33.75" customHeight="1" x14ac:dyDescent="0.2">
      <c r="A58" s="61">
        <v>4200</v>
      </c>
      <c r="B58" s="63" t="s">
        <v>301</v>
      </c>
      <c r="C58" s="65">
        <v>0</v>
      </c>
      <c r="D58" s="62"/>
      <c r="E58" s="60"/>
    </row>
    <row r="59" spans="1:5" ht="22.5" customHeight="1" x14ac:dyDescent="0.2">
      <c r="A59" s="61">
        <v>4210</v>
      </c>
      <c r="B59" s="63" t="s">
        <v>302</v>
      </c>
      <c r="C59" s="65">
        <v>0</v>
      </c>
      <c r="D59" s="62"/>
      <c r="E59" s="60"/>
    </row>
    <row r="60" spans="1:5" x14ac:dyDescent="0.2">
      <c r="A60" s="61">
        <v>4211</v>
      </c>
      <c r="B60" s="62" t="s">
        <v>303</v>
      </c>
      <c r="C60" s="65">
        <v>0</v>
      </c>
      <c r="D60" s="62"/>
      <c r="E60" s="60"/>
    </row>
    <row r="61" spans="1:5" x14ac:dyDescent="0.2">
      <c r="A61" s="61">
        <v>4212</v>
      </c>
      <c r="B61" s="62" t="s">
        <v>304</v>
      </c>
      <c r="C61" s="65">
        <v>0</v>
      </c>
      <c r="D61" s="62"/>
      <c r="E61" s="60"/>
    </row>
    <row r="62" spans="1:5" x14ac:dyDescent="0.2">
      <c r="A62" s="61">
        <v>4213</v>
      </c>
      <c r="B62" s="62" t="s">
        <v>305</v>
      </c>
      <c r="C62" s="65">
        <v>0</v>
      </c>
      <c r="D62" s="62"/>
      <c r="E62" s="60"/>
    </row>
    <row r="63" spans="1:5" x14ac:dyDescent="0.2">
      <c r="A63" s="61">
        <v>4214</v>
      </c>
      <c r="B63" s="62" t="s">
        <v>306</v>
      </c>
      <c r="C63" s="65">
        <v>0</v>
      </c>
      <c r="D63" s="62"/>
      <c r="E63" s="60"/>
    </row>
    <row r="64" spans="1:5" x14ac:dyDescent="0.2">
      <c r="A64" s="61">
        <v>4215</v>
      </c>
      <c r="B64" s="62" t="s">
        <v>307</v>
      </c>
      <c r="C64" s="65">
        <v>0</v>
      </c>
      <c r="D64" s="62"/>
      <c r="E64" s="60"/>
    </row>
    <row r="65" spans="1:5" x14ac:dyDescent="0.2">
      <c r="A65" s="61">
        <v>4220</v>
      </c>
      <c r="B65" s="62" t="s">
        <v>308</v>
      </c>
      <c r="C65" s="65">
        <v>0</v>
      </c>
      <c r="D65" s="62"/>
      <c r="E65" s="60"/>
    </row>
    <row r="66" spans="1:5" x14ac:dyDescent="0.2">
      <c r="A66" s="61">
        <v>4221</v>
      </c>
      <c r="B66" s="62" t="s">
        <v>309</v>
      </c>
      <c r="C66" s="65">
        <v>0</v>
      </c>
      <c r="D66" s="62"/>
      <c r="E66" s="60"/>
    </row>
    <row r="67" spans="1:5" x14ac:dyDescent="0.2">
      <c r="A67" s="61">
        <v>4223</v>
      </c>
      <c r="B67" s="62" t="s">
        <v>310</v>
      </c>
      <c r="C67" s="65">
        <v>0</v>
      </c>
      <c r="D67" s="62"/>
      <c r="E67" s="60"/>
    </row>
    <row r="68" spans="1:5" x14ac:dyDescent="0.2">
      <c r="A68" s="61">
        <v>4225</v>
      </c>
      <c r="B68" s="62" t="s">
        <v>311</v>
      </c>
      <c r="C68" s="65">
        <v>0</v>
      </c>
      <c r="D68" s="62"/>
      <c r="E68" s="60"/>
    </row>
    <row r="69" spans="1:5" x14ac:dyDescent="0.2">
      <c r="A69" s="61">
        <v>4227</v>
      </c>
      <c r="B69" s="62" t="s">
        <v>312</v>
      </c>
      <c r="C69" s="65">
        <v>0</v>
      </c>
      <c r="D69" s="62"/>
      <c r="E69" s="60"/>
    </row>
    <row r="70" spans="1:5" x14ac:dyDescent="0.2">
      <c r="A70" s="60"/>
      <c r="B70" s="60"/>
      <c r="C70" s="60"/>
      <c r="D70" s="60"/>
      <c r="E70" s="60"/>
    </row>
    <row r="71" spans="1:5" x14ac:dyDescent="0.2">
      <c r="A71" s="58" t="s">
        <v>313</v>
      </c>
      <c r="B71" s="58"/>
      <c r="C71" s="58"/>
      <c r="D71" s="58"/>
      <c r="E71" s="58"/>
    </row>
    <row r="72" spans="1:5" x14ac:dyDescent="0.2">
      <c r="A72" s="59" t="s">
        <v>69</v>
      </c>
      <c r="B72" s="59" t="s">
        <v>70</v>
      </c>
      <c r="C72" s="59" t="s">
        <v>71</v>
      </c>
      <c r="D72" s="59" t="s">
        <v>183</v>
      </c>
      <c r="E72" s="59" t="s">
        <v>86</v>
      </c>
    </row>
    <row r="73" spans="1:5" x14ac:dyDescent="0.2">
      <c r="A73" s="64">
        <v>4300</v>
      </c>
      <c r="B73" s="62" t="s">
        <v>44</v>
      </c>
      <c r="C73" s="65">
        <v>0</v>
      </c>
      <c r="D73" s="62"/>
      <c r="E73" s="62"/>
    </row>
    <row r="74" spans="1:5" x14ac:dyDescent="0.2">
      <c r="A74" s="64">
        <v>4310</v>
      </c>
      <c r="B74" s="62" t="s">
        <v>314</v>
      </c>
      <c r="C74" s="65">
        <v>0</v>
      </c>
      <c r="D74" s="62"/>
      <c r="E74" s="62"/>
    </row>
    <row r="75" spans="1:5" x14ac:dyDescent="0.2">
      <c r="A75" s="64">
        <v>4311</v>
      </c>
      <c r="B75" s="62" t="s">
        <v>315</v>
      </c>
      <c r="C75" s="65">
        <v>0</v>
      </c>
      <c r="D75" s="62"/>
      <c r="E75" s="62"/>
    </row>
    <row r="76" spans="1:5" x14ac:dyDescent="0.2">
      <c r="A76" s="64">
        <v>4319</v>
      </c>
      <c r="B76" s="62" t="s">
        <v>316</v>
      </c>
      <c r="C76" s="65">
        <v>0</v>
      </c>
      <c r="D76" s="62"/>
      <c r="E76" s="62"/>
    </row>
    <row r="77" spans="1:5" x14ac:dyDescent="0.2">
      <c r="A77" s="64">
        <v>4320</v>
      </c>
      <c r="B77" s="62" t="s">
        <v>317</v>
      </c>
      <c r="C77" s="65">
        <v>0</v>
      </c>
      <c r="D77" s="62"/>
      <c r="E77" s="62"/>
    </row>
    <row r="78" spans="1:5" x14ac:dyDescent="0.2">
      <c r="A78" s="64">
        <v>4321</v>
      </c>
      <c r="B78" s="62" t="s">
        <v>318</v>
      </c>
      <c r="C78" s="65">
        <v>0</v>
      </c>
      <c r="D78" s="62"/>
      <c r="E78" s="62"/>
    </row>
    <row r="79" spans="1:5" x14ac:dyDescent="0.2">
      <c r="A79" s="64">
        <v>4322</v>
      </c>
      <c r="B79" s="62" t="s">
        <v>319</v>
      </c>
      <c r="C79" s="65">
        <v>0</v>
      </c>
      <c r="D79" s="62"/>
      <c r="E79" s="62"/>
    </row>
    <row r="80" spans="1:5" x14ac:dyDescent="0.2">
      <c r="A80" s="64">
        <v>4323</v>
      </c>
      <c r="B80" s="62" t="s">
        <v>320</v>
      </c>
      <c r="C80" s="65">
        <v>0</v>
      </c>
      <c r="D80" s="62"/>
      <c r="E80" s="62"/>
    </row>
    <row r="81" spans="1:5" x14ac:dyDescent="0.2">
      <c r="A81" s="64">
        <v>4324</v>
      </c>
      <c r="B81" s="62" t="s">
        <v>321</v>
      </c>
      <c r="C81" s="65">
        <v>0</v>
      </c>
      <c r="D81" s="62"/>
      <c r="E81" s="62"/>
    </row>
    <row r="82" spans="1:5" x14ac:dyDescent="0.2">
      <c r="A82" s="64">
        <v>4325</v>
      </c>
      <c r="B82" s="62" t="s">
        <v>322</v>
      </c>
      <c r="C82" s="65">
        <v>0</v>
      </c>
      <c r="D82" s="62"/>
      <c r="E82" s="62"/>
    </row>
    <row r="83" spans="1:5" x14ac:dyDescent="0.2">
      <c r="A83" s="64">
        <v>4330</v>
      </c>
      <c r="B83" s="62" t="s">
        <v>323</v>
      </c>
      <c r="C83" s="65">
        <v>0</v>
      </c>
      <c r="D83" s="62"/>
      <c r="E83" s="62"/>
    </row>
    <row r="84" spans="1:5" x14ac:dyDescent="0.2">
      <c r="A84" s="64">
        <v>4331</v>
      </c>
      <c r="B84" s="62" t="s">
        <v>323</v>
      </c>
      <c r="C84" s="65">
        <v>0</v>
      </c>
      <c r="D84" s="62"/>
      <c r="E84" s="62"/>
    </row>
    <row r="85" spans="1:5" x14ac:dyDescent="0.2">
      <c r="A85" s="64">
        <v>4340</v>
      </c>
      <c r="B85" s="62" t="s">
        <v>324</v>
      </c>
      <c r="C85" s="65">
        <v>0</v>
      </c>
      <c r="D85" s="62"/>
      <c r="E85" s="62"/>
    </row>
    <row r="86" spans="1:5" x14ac:dyDescent="0.2">
      <c r="A86" s="64">
        <v>4341</v>
      </c>
      <c r="B86" s="62" t="s">
        <v>324</v>
      </c>
      <c r="C86" s="65">
        <v>0</v>
      </c>
      <c r="D86" s="62"/>
      <c r="E86" s="62"/>
    </row>
    <row r="87" spans="1:5" x14ac:dyDescent="0.2">
      <c r="A87" s="64">
        <v>4390</v>
      </c>
      <c r="B87" s="62" t="s">
        <v>325</v>
      </c>
      <c r="C87" s="65">
        <v>0</v>
      </c>
      <c r="D87" s="62"/>
      <c r="E87" s="62"/>
    </row>
    <row r="88" spans="1:5" x14ac:dyDescent="0.2">
      <c r="A88" s="64">
        <v>4392</v>
      </c>
      <c r="B88" s="62" t="s">
        <v>326</v>
      </c>
      <c r="C88" s="65">
        <v>0</v>
      </c>
      <c r="D88" s="62"/>
      <c r="E88" s="62"/>
    </row>
    <row r="89" spans="1:5" x14ac:dyDescent="0.2">
      <c r="A89" s="64">
        <v>4393</v>
      </c>
      <c r="B89" s="62" t="s">
        <v>327</v>
      </c>
      <c r="C89" s="65">
        <v>0</v>
      </c>
      <c r="D89" s="62"/>
      <c r="E89" s="62"/>
    </row>
    <row r="90" spans="1:5" x14ac:dyDescent="0.2">
      <c r="A90" s="64">
        <v>4394</v>
      </c>
      <c r="B90" s="62" t="s">
        <v>328</v>
      </c>
      <c r="C90" s="65">
        <v>0</v>
      </c>
      <c r="D90" s="62"/>
      <c r="E90" s="62"/>
    </row>
    <row r="91" spans="1:5" x14ac:dyDescent="0.2">
      <c r="A91" s="64">
        <v>4395</v>
      </c>
      <c r="B91" s="62" t="s">
        <v>329</v>
      </c>
      <c r="C91" s="65">
        <v>0</v>
      </c>
      <c r="D91" s="62"/>
      <c r="E91" s="62"/>
    </row>
    <row r="92" spans="1:5" x14ac:dyDescent="0.2">
      <c r="A92" s="64">
        <v>4396</v>
      </c>
      <c r="B92" s="62" t="s">
        <v>330</v>
      </c>
      <c r="C92" s="65">
        <v>0</v>
      </c>
      <c r="D92" s="62"/>
      <c r="E92" s="62"/>
    </row>
    <row r="93" spans="1:5" x14ac:dyDescent="0.2">
      <c r="A93" s="64">
        <v>4397</v>
      </c>
      <c r="B93" s="62" t="s">
        <v>331</v>
      </c>
      <c r="C93" s="65">
        <v>0</v>
      </c>
      <c r="D93" s="62"/>
      <c r="E93" s="62"/>
    </row>
    <row r="94" spans="1:5" x14ac:dyDescent="0.2">
      <c r="A94" s="64">
        <v>4399</v>
      </c>
      <c r="B94" s="62" t="s">
        <v>325</v>
      </c>
      <c r="C94" s="65">
        <v>0</v>
      </c>
      <c r="D94" s="62"/>
      <c r="E94" s="62"/>
    </row>
    <row r="95" spans="1:5" x14ac:dyDescent="0.2">
      <c r="A95" s="60"/>
      <c r="B95" s="60"/>
      <c r="C95" s="60"/>
      <c r="D95" s="60"/>
      <c r="E95" s="60"/>
    </row>
    <row r="96" spans="1:5" x14ac:dyDescent="0.2">
      <c r="A96" s="58" t="s">
        <v>332</v>
      </c>
      <c r="B96" s="58"/>
      <c r="C96" s="58"/>
      <c r="D96" s="58"/>
      <c r="E96" s="58"/>
    </row>
    <row r="97" spans="1:5" x14ac:dyDescent="0.2">
      <c r="A97" s="59" t="s">
        <v>69</v>
      </c>
      <c r="B97" s="59" t="s">
        <v>70</v>
      </c>
      <c r="C97" s="59" t="s">
        <v>71</v>
      </c>
      <c r="D97" s="59" t="s">
        <v>333</v>
      </c>
      <c r="E97" s="59" t="s">
        <v>86</v>
      </c>
    </row>
    <row r="98" spans="1:5" x14ac:dyDescent="0.2">
      <c r="A98" s="64">
        <v>5000</v>
      </c>
      <c r="B98" s="62" t="s">
        <v>46</v>
      </c>
      <c r="C98" s="65">
        <v>50032997.659999996</v>
      </c>
      <c r="D98" s="66">
        <f>C98/C98</f>
        <v>1</v>
      </c>
      <c r="E98" s="62"/>
    </row>
    <row r="99" spans="1:5" x14ac:dyDescent="0.2">
      <c r="A99" s="64">
        <v>5100</v>
      </c>
      <c r="B99" s="62" t="s">
        <v>334</v>
      </c>
      <c r="C99" s="65">
        <v>49409571.659999996</v>
      </c>
      <c r="D99" s="66">
        <f t="shared" ref="D99:D130" si="0">C99/$C$99</f>
        <v>1</v>
      </c>
      <c r="E99" s="62"/>
    </row>
    <row r="100" spans="1:5" x14ac:dyDescent="0.2">
      <c r="A100" s="64">
        <v>5110</v>
      </c>
      <c r="B100" s="62" t="s">
        <v>335</v>
      </c>
      <c r="C100" s="65">
        <v>26115171.989999998</v>
      </c>
      <c r="D100" s="66">
        <f t="shared" si="0"/>
        <v>0.52854479633430607</v>
      </c>
      <c r="E100" s="62"/>
    </row>
    <row r="101" spans="1:5" x14ac:dyDescent="0.2">
      <c r="A101" s="64">
        <v>5111</v>
      </c>
      <c r="B101" s="62" t="s">
        <v>336</v>
      </c>
      <c r="C101" s="65">
        <v>13408410.24</v>
      </c>
      <c r="D101" s="66">
        <f t="shared" si="0"/>
        <v>0.27137272778373245</v>
      </c>
      <c r="E101" s="62"/>
    </row>
    <row r="102" spans="1:5" x14ac:dyDescent="0.2">
      <c r="A102" s="64">
        <v>5112</v>
      </c>
      <c r="B102" s="62" t="s">
        <v>337</v>
      </c>
      <c r="C102" s="65">
        <v>4847908.46</v>
      </c>
      <c r="D102" s="66">
        <f t="shared" si="0"/>
        <v>9.811678784345082E-2</v>
      </c>
      <c r="E102" s="62"/>
    </row>
    <row r="103" spans="1:5" x14ac:dyDescent="0.2">
      <c r="A103" s="64">
        <v>5113</v>
      </c>
      <c r="B103" s="62" t="s">
        <v>338</v>
      </c>
      <c r="C103" s="65">
        <v>2913867.41</v>
      </c>
      <c r="D103" s="66">
        <f t="shared" si="0"/>
        <v>5.8973743590636105E-2</v>
      </c>
      <c r="E103" s="62"/>
    </row>
    <row r="104" spans="1:5" x14ac:dyDescent="0.2">
      <c r="A104" s="64">
        <v>5114</v>
      </c>
      <c r="B104" s="62" t="s">
        <v>339</v>
      </c>
      <c r="C104" s="65">
        <v>3865633.26</v>
      </c>
      <c r="D104" s="66">
        <f t="shared" si="0"/>
        <v>7.8236526448770272E-2</v>
      </c>
      <c r="E104" s="62"/>
    </row>
    <row r="105" spans="1:5" x14ac:dyDescent="0.2">
      <c r="A105" s="64">
        <v>5115</v>
      </c>
      <c r="B105" s="62" t="s">
        <v>340</v>
      </c>
      <c r="C105" s="65">
        <v>554087.37</v>
      </c>
      <c r="D105" s="66">
        <f t="shared" si="0"/>
        <v>1.1214170683624179E-2</v>
      </c>
      <c r="E105" s="62"/>
    </row>
    <row r="106" spans="1:5" x14ac:dyDescent="0.2">
      <c r="A106" s="64">
        <v>5116</v>
      </c>
      <c r="B106" s="62" t="s">
        <v>341</v>
      </c>
      <c r="C106" s="65">
        <v>525265.25</v>
      </c>
      <c r="D106" s="66">
        <f t="shared" si="0"/>
        <v>1.0630839984092266E-2</v>
      </c>
      <c r="E106" s="62"/>
    </row>
    <row r="107" spans="1:5" x14ac:dyDescent="0.2">
      <c r="A107" s="64">
        <v>5120</v>
      </c>
      <c r="B107" s="62" t="s">
        <v>342</v>
      </c>
      <c r="C107" s="65">
        <v>6135859.5600000015</v>
      </c>
      <c r="D107" s="66">
        <f t="shared" si="0"/>
        <v>0.1241836217934135</v>
      </c>
      <c r="E107" s="62"/>
    </row>
    <row r="108" spans="1:5" x14ac:dyDescent="0.2">
      <c r="A108" s="64">
        <v>5121</v>
      </c>
      <c r="B108" s="62" t="s">
        <v>343</v>
      </c>
      <c r="C108" s="65">
        <v>154344.35999999999</v>
      </c>
      <c r="D108" s="66">
        <f t="shared" si="0"/>
        <v>3.1237744998496107E-3</v>
      </c>
      <c r="E108" s="62"/>
    </row>
    <row r="109" spans="1:5" x14ac:dyDescent="0.2">
      <c r="A109" s="64">
        <v>5122</v>
      </c>
      <c r="B109" s="62" t="s">
        <v>344</v>
      </c>
      <c r="C109" s="65">
        <v>16666.03</v>
      </c>
      <c r="D109" s="66">
        <f t="shared" si="0"/>
        <v>3.373036729539622E-4</v>
      </c>
      <c r="E109" s="62"/>
    </row>
    <row r="110" spans="1:5" x14ac:dyDescent="0.2">
      <c r="A110" s="64">
        <v>5123</v>
      </c>
      <c r="B110" s="62" t="s">
        <v>345</v>
      </c>
      <c r="C110" s="65">
        <v>0</v>
      </c>
      <c r="D110" s="66">
        <f t="shared" si="0"/>
        <v>0</v>
      </c>
      <c r="E110" s="62"/>
    </row>
    <row r="111" spans="1:5" x14ac:dyDescent="0.2">
      <c r="A111" s="64">
        <v>5124</v>
      </c>
      <c r="B111" s="62" t="s">
        <v>346</v>
      </c>
      <c r="C111" s="65">
        <v>1285390.8799999999</v>
      </c>
      <c r="D111" s="66">
        <f t="shared" si="0"/>
        <v>2.6015017674006689E-2</v>
      </c>
      <c r="E111" s="62"/>
    </row>
    <row r="112" spans="1:5" x14ac:dyDescent="0.2">
      <c r="A112" s="64">
        <v>5125</v>
      </c>
      <c r="B112" s="62" t="s">
        <v>347</v>
      </c>
      <c r="C112" s="65">
        <v>2740761.81</v>
      </c>
      <c r="D112" s="66">
        <f t="shared" si="0"/>
        <v>5.5470260476247167E-2</v>
      </c>
      <c r="E112" s="62"/>
    </row>
    <row r="113" spans="1:5" x14ac:dyDescent="0.2">
      <c r="A113" s="64">
        <v>5126</v>
      </c>
      <c r="B113" s="62" t="s">
        <v>348</v>
      </c>
      <c r="C113" s="65">
        <v>1506505.67</v>
      </c>
      <c r="D113" s="66">
        <f t="shared" si="0"/>
        <v>3.0490158473071856E-2</v>
      </c>
      <c r="E113" s="62"/>
    </row>
    <row r="114" spans="1:5" x14ac:dyDescent="0.2">
      <c r="A114" s="64">
        <v>5127</v>
      </c>
      <c r="B114" s="62" t="s">
        <v>349</v>
      </c>
      <c r="C114" s="65">
        <v>370003.48</v>
      </c>
      <c r="D114" s="66">
        <f t="shared" si="0"/>
        <v>7.4884980292095902E-3</v>
      </c>
      <c r="E114" s="62"/>
    </row>
    <row r="115" spans="1:5" x14ac:dyDescent="0.2">
      <c r="A115" s="64">
        <v>5128</v>
      </c>
      <c r="B115" s="62" t="s">
        <v>350</v>
      </c>
      <c r="C115" s="65">
        <v>0</v>
      </c>
      <c r="D115" s="66">
        <f t="shared" si="0"/>
        <v>0</v>
      </c>
      <c r="E115" s="62"/>
    </row>
    <row r="116" spans="1:5" x14ac:dyDescent="0.2">
      <c r="A116" s="64">
        <v>5129</v>
      </c>
      <c r="B116" s="62" t="s">
        <v>351</v>
      </c>
      <c r="C116" s="65">
        <v>62187.33</v>
      </c>
      <c r="D116" s="66">
        <f t="shared" si="0"/>
        <v>1.258608968074588E-3</v>
      </c>
      <c r="E116" s="62"/>
    </row>
    <row r="117" spans="1:5" x14ac:dyDescent="0.2">
      <c r="A117" s="64">
        <v>5130</v>
      </c>
      <c r="B117" s="62" t="s">
        <v>352</v>
      </c>
      <c r="C117" s="65">
        <v>17158540.109999999</v>
      </c>
      <c r="D117" s="66">
        <f t="shared" si="0"/>
        <v>0.34727158187228052</v>
      </c>
      <c r="E117" s="62"/>
    </row>
    <row r="118" spans="1:5" x14ac:dyDescent="0.2">
      <c r="A118" s="64">
        <v>5131</v>
      </c>
      <c r="B118" s="62" t="s">
        <v>353</v>
      </c>
      <c r="C118" s="65">
        <v>8728321.0800000019</v>
      </c>
      <c r="D118" s="66">
        <f t="shared" si="0"/>
        <v>0.17665243366329564</v>
      </c>
      <c r="E118" s="62"/>
    </row>
    <row r="119" spans="1:5" x14ac:dyDescent="0.2">
      <c r="A119" s="64">
        <v>5132</v>
      </c>
      <c r="B119" s="62" t="s">
        <v>354</v>
      </c>
      <c r="C119" s="65">
        <v>318446.37</v>
      </c>
      <c r="D119" s="66">
        <f t="shared" si="0"/>
        <v>6.4450340146907483E-3</v>
      </c>
      <c r="E119" s="62"/>
    </row>
    <row r="120" spans="1:5" x14ac:dyDescent="0.2">
      <c r="A120" s="64">
        <v>5133</v>
      </c>
      <c r="B120" s="62" t="s">
        <v>355</v>
      </c>
      <c r="C120" s="65">
        <v>1158388.92</v>
      </c>
      <c r="D120" s="66">
        <f t="shared" si="0"/>
        <v>2.3444625830217124E-2</v>
      </c>
      <c r="E120" s="62"/>
    </row>
    <row r="121" spans="1:5" x14ac:dyDescent="0.2">
      <c r="A121" s="64">
        <v>5134</v>
      </c>
      <c r="B121" s="62" t="s">
        <v>356</v>
      </c>
      <c r="C121" s="65">
        <v>10000</v>
      </c>
      <c r="D121" s="66">
        <f t="shared" si="0"/>
        <v>2.0238993506789695E-4</v>
      </c>
      <c r="E121" s="62"/>
    </row>
    <row r="122" spans="1:5" x14ac:dyDescent="0.2">
      <c r="A122" s="64">
        <v>5135</v>
      </c>
      <c r="B122" s="62" t="s">
        <v>357</v>
      </c>
      <c r="C122" s="65">
        <v>1173067.6200000001</v>
      </c>
      <c r="D122" s="66">
        <f t="shared" si="0"/>
        <v>2.3741707944205243E-2</v>
      </c>
      <c r="E122" s="62"/>
    </row>
    <row r="123" spans="1:5" x14ac:dyDescent="0.2">
      <c r="A123" s="64">
        <v>5136</v>
      </c>
      <c r="B123" s="62" t="s">
        <v>358</v>
      </c>
      <c r="C123" s="65">
        <v>17602.41</v>
      </c>
      <c r="D123" s="66">
        <f t="shared" si="0"/>
        <v>3.5625506169384999E-4</v>
      </c>
      <c r="E123" s="62"/>
    </row>
    <row r="124" spans="1:5" x14ac:dyDescent="0.2">
      <c r="A124" s="64">
        <v>5137</v>
      </c>
      <c r="B124" s="62" t="s">
        <v>359</v>
      </c>
      <c r="C124" s="65">
        <v>45703.67</v>
      </c>
      <c r="D124" s="66">
        <f t="shared" si="0"/>
        <v>9.2499628036645887E-4</v>
      </c>
      <c r="E124" s="62"/>
    </row>
    <row r="125" spans="1:5" x14ac:dyDescent="0.2">
      <c r="A125" s="64">
        <v>5138</v>
      </c>
      <c r="B125" s="62" t="s">
        <v>360</v>
      </c>
      <c r="C125" s="65">
        <v>268794.78000000003</v>
      </c>
      <c r="D125" s="66">
        <f t="shared" si="0"/>
        <v>5.4401358070789649E-3</v>
      </c>
      <c r="E125" s="62"/>
    </row>
    <row r="126" spans="1:5" x14ac:dyDescent="0.2">
      <c r="A126" s="64">
        <v>5139</v>
      </c>
      <c r="B126" s="62" t="s">
        <v>361</v>
      </c>
      <c r="C126" s="65">
        <v>5438215.2599999998</v>
      </c>
      <c r="D126" s="66">
        <f t="shared" si="0"/>
        <v>0.11006400333566463</v>
      </c>
      <c r="E126" s="62"/>
    </row>
    <row r="127" spans="1:5" x14ac:dyDescent="0.2">
      <c r="A127" s="64">
        <v>5200</v>
      </c>
      <c r="B127" s="62" t="s">
        <v>362</v>
      </c>
      <c r="C127" s="65">
        <v>423073.81</v>
      </c>
      <c r="D127" s="66">
        <f t="shared" si="0"/>
        <v>8.5625880934827765E-3</v>
      </c>
      <c r="E127" s="62"/>
    </row>
    <row r="128" spans="1:5" x14ac:dyDescent="0.2">
      <c r="A128" s="64">
        <v>5210</v>
      </c>
      <c r="B128" s="62" t="s">
        <v>363</v>
      </c>
      <c r="C128" s="65">
        <v>0</v>
      </c>
      <c r="D128" s="66">
        <f t="shared" si="0"/>
        <v>0</v>
      </c>
      <c r="E128" s="62"/>
    </row>
    <row r="129" spans="1:5" x14ac:dyDescent="0.2">
      <c r="A129" s="64">
        <v>5211</v>
      </c>
      <c r="B129" s="62" t="s">
        <v>364</v>
      </c>
      <c r="C129" s="65">
        <v>0</v>
      </c>
      <c r="D129" s="66">
        <f t="shared" si="0"/>
        <v>0</v>
      </c>
      <c r="E129" s="62"/>
    </row>
    <row r="130" spans="1:5" x14ac:dyDescent="0.2">
      <c r="A130" s="64">
        <v>5212</v>
      </c>
      <c r="B130" s="62" t="s">
        <v>365</v>
      </c>
      <c r="C130" s="65">
        <v>0</v>
      </c>
      <c r="D130" s="66">
        <f t="shared" si="0"/>
        <v>0</v>
      </c>
      <c r="E130" s="62"/>
    </row>
    <row r="131" spans="1:5" x14ac:dyDescent="0.2">
      <c r="A131" s="64">
        <v>5220</v>
      </c>
      <c r="B131" s="62" t="s">
        <v>366</v>
      </c>
      <c r="C131" s="65">
        <v>0</v>
      </c>
      <c r="D131" s="66">
        <f t="shared" ref="D131:D162" si="1">C131/$C$99</f>
        <v>0</v>
      </c>
      <c r="E131" s="62"/>
    </row>
    <row r="132" spans="1:5" x14ac:dyDescent="0.2">
      <c r="A132" s="64">
        <v>5221</v>
      </c>
      <c r="B132" s="62" t="s">
        <v>367</v>
      </c>
      <c r="C132" s="65">
        <v>0</v>
      </c>
      <c r="D132" s="66">
        <f t="shared" si="1"/>
        <v>0</v>
      </c>
      <c r="E132" s="62"/>
    </row>
    <row r="133" spans="1:5" x14ac:dyDescent="0.2">
      <c r="A133" s="64">
        <v>5222</v>
      </c>
      <c r="B133" s="62" t="s">
        <v>368</v>
      </c>
      <c r="C133" s="65">
        <v>0</v>
      </c>
      <c r="D133" s="66">
        <f t="shared" si="1"/>
        <v>0</v>
      </c>
      <c r="E133" s="62"/>
    </row>
    <row r="134" spans="1:5" x14ac:dyDescent="0.2">
      <c r="A134" s="64">
        <v>5230</v>
      </c>
      <c r="B134" s="62" t="s">
        <v>310</v>
      </c>
      <c r="C134" s="65">
        <v>0</v>
      </c>
      <c r="D134" s="66">
        <f t="shared" si="1"/>
        <v>0</v>
      </c>
      <c r="E134" s="62"/>
    </row>
    <row r="135" spans="1:5" x14ac:dyDescent="0.2">
      <c r="A135" s="64">
        <v>5231</v>
      </c>
      <c r="B135" s="62" t="s">
        <v>369</v>
      </c>
      <c r="C135" s="65">
        <v>0</v>
      </c>
      <c r="D135" s="66">
        <f t="shared" si="1"/>
        <v>0</v>
      </c>
      <c r="E135" s="62"/>
    </row>
    <row r="136" spans="1:5" x14ac:dyDescent="0.2">
      <c r="A136" s="64">
        <v>5232</v>
      </c>
      <c r="B136" s="62" t="s">
        <v>370</v>
      </c>
      <c r="C136" s="65">
        <v>0</v>
      </c>
      <c r="D136" s="66">
        <f t="shared" si="1"/>
        <v>0</v>
      </c>
      <c r="E136" s="62"/>
    </row>
    <row r="137" spans="1:5" x14ac:dyDescent="0.2">
      <c r="A137" s="64">
        <v>5240</v>
      </c>
      <c r="B137" s="62" t="s">
        <v>371</v>
      </c>
      <c r="C137" s="65">
        <v>401442.61</v>
      </c>
      <c r="D137" s="66">
        <f t="shared" si="1"/>
        <v>8.1247943771387068E-3</v>
      </c>
      <c r="E137" s="62"/>
    </row>
    <row r="138" spans="1:5" x14ac:dyDescent="0.2">
      <c r="A138" s="64">
        <v>5241</v>
      </c>
      <c r="B138" s="62" t="s">
        <v>372</v>
      </c>
      <c r="C138" s="65">
        <v>401442.61</v>
      </c>
      <c r="D138" s="66">
        <f t="shared" si="1"/>
        <v>8.1247943771387068E-3</v>
      </c>
      <c r="E138" s="62"/>
    </row>
    <row r="139" spans="1:5" x14ac:dyDescent="0.2">
      <c r="A139" s="64">
        <v>5242</v>
      </c>
      <c r="B139" s="62" t="s">
        <v>373</v>
      </c>
      <c r="C139" s="65">
        <v>0</v>
      </c>
      <c r="D139" s="66">
        <f t="shared" si="1"/>
        <v>0</v>
      </c>
      <c r="E139" s="62"/>
    </row>
    <row r="140" spans="1:5" x14ac:dyDescent="0.2">
      <c r="A140" s="64">
        <v>5243</v>
      </c>
      <c r="B140" s="62" t="s">
        <v>374</v>
      </c>
      <c r="C140" s="65">
        <v>0</v>
      </c>
      <c r="D140" s="66">
        <f t="shared" si="1"/>
        <v>0</v>
      </c>
      <c r="E140" s="62"/>
    </row>
    <row r="141" spans="1:5" x14ac:dyDescent="0.2">
      <c r="A141" s="64">
        <v>5244</v>
      </c>
      <c r="B141" s="62" t="s">
        <v>375</v>
      </c>
      <c r="C141" s="65">
        <v>0</v>
      </c>
      <c r="D141" s="66">
        <f t="shared" si="1"/>
        <v>0</v>
      </c>
      <c r="E141" s="62"/>
    </row>
    <row r="142" spans="1:5" x14ac:dyDescent="0.2">
      <c r="A142" s="64">
        <v>5250</v>
      </c>
      <c r="B142" s="62" t="s">
        <v>311</v>
      </c>
      <c r="C142" s="65">
        <v>21631.200000000001</v>
      </c>
      <c r="D142" s="66">
        <f t="shared" si="1"/>
        <v>4.3779371634406926E-4</v>
      </c>
      <c r="E142" s="62"/>
    </row>
    <row r="143" spans="1:5" x14ac:dyDescent="0.2">
      <c r="A143" s="64">
        <v>5251</v>
      </c>
      <c r="B143" s="62" t="s">
        <v>376</v>
      </c>
      <c r="C143" s="65">
        <v>21631.200000000001</v>
      </c>
      <c r="D143" s="66">
        <f t="shared" si="1"/>
        <v>4.3779371634406926E-4</v>
      </c>
      <c r="E143" s="62"/>
    </row>
    <row r="144" spans="1:5" x14ac:dyDescent="0.2">
      <c r="A144" s="64">
        <v>5252</v>
      </c>
      <c r="B144" s="62" t="s">
        <v>377</v>
      </c>
      <c r="C144" s="65">
        <v>0</v>
      </c>
      <c r="D144" s="66">
        <f t="shared" si="1"/>
        <v>0</v>
      </c>
      <c r="E144" s="62"/>
    </row>
    <row r="145" spans="1:5" x14ac:dyDescent="0.2">
      <c r="A145" s="64">
        <v>5259</v>
      </c>
      <c r="B145" s="62" t="s">
        <v>378</v>
      </c>
      <c r="C145" s="65">
        <v>0</v>
      </c>
      <c r="D145" s="66">
        <f t="shared" si="1"/>
        <v>0</v>
      </c>
      <c r="E145" s="62"/>
    </row>
    <row r="146" spans="1:5" x14ac:dyDescent="0.2">
      <c r="A146" s="64">
        <v>5260</v>
      </c>
      <c r="B146" s="62" t="s">
        <v>379</v>
      </c>
      <c r="C146" s="65">
        <v>0</v>
      </c>
      <c r="D146" s="66">
        <f t="shared" si="1"/>
        <v>0</v>
      </c>
      <c r="E146" s="62"/>
    </row>
    <row r="147" spans="1:5" x14ac:dyDescent="0.2">
      <c r="A147" s="64">
        <v>5261</v>
      </c>
      <c r="B147" s="62" t="s">
        <v>380</v>
      </c>
      <c r="C147" s="65">
        <v>0</v>
      </c>
      <c r="D147" s="66">
        <f t="shared" si="1"/>
        <v>0</v>
      </c>
      <c r="E147" s="62"/>
    </row>
    <row r="148" spans="1:5" x14ac:dyDescent="0.2">
      <c r="A148" s="64">
        <v>5262</v>
      </c>
      <c r="B148" s="62" t="s">
        <v>381</v>
      </c>
      <c r="C148" s="65">
        <v>0</v>
      </c>
      <c r="D148" s="66">
        <f t="shared" si="1"/>
        <v>0</v>
      </c>
      <c r="E148" s="62"/>
    </row>
    <row r="149" spans="1:5" x14ac:dyDescent="0.2">
      <c r="A149" s="64">
        <v>5270</v>
      </c>
      <c r="B149" s="62" t="s">
        <v>382</v>
      </c>
      <c r="C149" s="65">
        <v>0</v>
      </c>
      <c r="D149" s="66">
        <f t="shared" si="1"/>
        <v>0</v>
      </c>
      <c r="E149" s="62"/>
    </row>
    <row r="150" spans="1:5" x14ac:dyDescent="0.2">
      <c r="A150" s="64">
        <v>5271</v>
      </c>
      <c r="B150" s="62" t="s">
        <v>383</v>
      </c>
      <c r="C150" s="65">
        <v>0</v>
      </c>
      <c r="D150" s="66">
        <f t="shared" si="1"/>
        <v>0</v>
      </c>
      <c r="E150" s="62"/>
    </row>
    <row r="151" spans="1:5" x14ac:dyDescent="0.2">
      <c r="A151" s="64">
        <v>5280</v>
      </c>
      <c r="B151" s="62" t="s">
        <v>384</v>
      </c>
      <c r="C151" s="65">
        <v>0</v>
      </c>
      <c r="D151" s="66">
        <f t="shared" si="1"/>
        <v>0</v>
      </c>
      <c r="E151" s="62"/>
    </row>
    <row r="152" spans="1:5" x14ac:dyDescent="0.2">
      <c r="A152" s="64">
        <v>5281</v>
      </c>
      <c r="B152" s="62" t="s">
        <v>385</v>
      </c>
      <c r="C152" s="65">
        <v>0</v>
      </c>
      <c r="D152" s="66">
        <f t="shared" si="1"/>
        <v>0</v>
      </c>
      <c r="E152" s="62"/>
    </row>
    <row r="153" spans="1:5" x14ac:dyDescent="0.2">
      <c r="A153" s="64">
        <v>5282</v>
      </c>
      <c r="B153" s="62" t="s">
        <v>386</v>
      </c>
      <c r="C153" s="65">
        <v>0</v>
      </c>
      <c r="D153" s="66">
        <f t="shared" si="1"/>
        <v>0</v>
      </c>
      <c r="E153" s="62"/>
    </row>
    <row r="154" spans="1:5" x14ac:dyDescent="0.2">
      <c r="A154" s="64">
        <v>5283</v>
      </c>
      <c r="B154" s="62" t="s">
        <v>387</v>
      </c>
      <c r="C154" s="65">
        <v>0</v>
      </c>
      <c r="D154" s="66">
        <f t="shared" si="1"/>
        <v>0</v>
      </c>
      <c r="E154" s="62"/>
    </row>
    <row r="155" spans="1:5" x14ac:dyDescent="0.2">
      <c r="A155" s="64">
        <v>5284</v>
      </c>
      <c r="B155" s="62" t="s">
        <v>388</v>
      </c>
      <c r="C155" s="65">
        <v>0</v>
      </c>
      <c r="D155" s="66">
        <f t="shared" si="1"/>
        <v>0</v>
      </c>
      <c r="E155" s="62"/>
    </row>
    <row r="156" spans="1:5" x14ac:dyDescent="0.2">
      <c r="A156" s="64">
        <v>5285</v>
      </c>
      <c r="B156" s="62" t="s">
        <v>389</v>
      </c>
      <c r="C156" s="65">
        <v>0</v>
      </c>
      <c r="D156" s="66">
        <f t="shared" si="1"/>
        <v>0</v>
      </c>
      <c r="E156" s="62"/>
    </row>
    <row r="157" spans="1:5" x14ac:dyDescent="0.2">
      <c r="A157" s="64">
        <v>5290</v>
      </c>
      <c r="B157" s="62" t="s">
        <v>390</v>
      </c>
      <c r="C157" s="65">
        <v>0</v>
      </c>
      <c r="D157" s="66">
        <f t="shared" si="1"/>
        <v>0</v>
      </c>
      <c r="E157" s="62"/>
    </row>
    <row r="158" spans="1:5" x14ac:dyDescent="0.2">
      <c r="A158" s="64">
        <v>5291</v>
      </c>
      <c r="B158" s="62" t="s">
        <v>391</v>
      </c>
      <c r="C158" s="65">
        <v>0</v>
      </c>
      <c r="D158" s="66">
        <f t="shared" si="1"/>
        <v>0</v>
      </c>
      <c r="E158" s="62"/>
    </row>
    <row r="159" spans="1:5" x14ac:dyDescent="0.2">
      <c r="A159" s="64">
        <v>5292</v>
      </c>
      <c r="B159" s="62" t="s">
        <v>392</v>
      </c>
      <c r="C159" s="65">
        <v>0</v>
      </c>
      <c r="D159" s="66">
        <f t="shared" si="1"/>
        <v>0</v>
      </c>
      <c r="E159" s="62"/>
    </row>
    <row r="160" spans="1:5" x14ac:dyDescent="0.2">
      <c r="A160" s="64">
        <v>5300</v>
      </c>
      <c r="B160" s="62" t="s">
        <v>393</v>
      </c>
      <c r="C160" s="65">
        <v>0</v>
      </c>
      <c r="D160" s="66">
        <f t="shared" si="1"/>
        <v>0</v>
      </c>
      <c r="E160" s="62"/>
    </row>
    <row r="161" spans="1:5" x14ac:dyDescent="0.2">
      <c r="A161" s="64">
        <v>5310</v>
      </c>
      <c r="B161" s="62" t="s">
        <v>303</v>
      </c>
      <c r="C161" s="65">
        <v>0</v>
      </c>
      <c r="D161" s="66">
        <f t="shared" si="1"/>
        <v>0</v>
      </c>
      <c r="E161" s="62"/>
    </row>
    <row r="162" spans="1:5" x14ac:dyDescent="0.2">
      <c r="A162" s="64">
        <v>5311</v>
      </c>
      <c r="B162" s="62" t="s">
        <v>394</v>
      </c>
      <c r="C162" s="65">
        <v>0</v>
      </c>
      <c r="D162" s="66">
        <f t="shared" si="1"/>
        <v>0</v>
      </c>
      <c r="E162" s="62"/>
    </row>
    <row r="163" spans="1:5" x14ac:dyDescent="0.2">
      <c r="A163" s="64">
        <v>5312</v>
      </c>
      <c r="B163" s="62" t="s">
        <v>395</v>
      </c>
      <c r="C163" s="65">
        <v>0</v>
      </c>
      <c r="D163" s="66">
        <f t="shared" ref="D163:D194" si="2">C163/$C$99</f>
        <v>0</v>
      </c>
      <c r="E163" s="62"/>
    </row>
    <row r="164" spans="1:5" x14ac:dyDescent="0.2">
      <c r="A164" s="64">
        <v>5320</v>
      </c>
      <c r="B164" s="62" t="s">
        <v>304</v>
      </c>
      <c r="C164" s="65">
        <v>0</v>
      </c>
      <c r="D164" s="66">
        <f t="shared" si="2"/>
        <v>0</v>
      </c>
      <c r="E164" s="62"/>
    </row>
    <row r="165" spans="1:5" x14ac:dyDescent="0.2">
      <c r="A165" s="64">
        <v>5321</v>
      </c>
      <c r="B165" s="62" t="s">
        <v>396</v>
      </c>
      <c r="C165" s="65">
        <v>0</v>
      </c>
      <c r="D165" s="66">
        <f t="shared" si="2"/>
        <v>0</v>
      </c>
      <c r="E165" s="62"/>
    </row>
    <row r="166" spans="1:5" x14ac:dyDescent="0.2">
      <c r="A166" s="64">
        <v>5322</v>
      </c>
      <c r="B166" s="62" t="s">
        <v>397</v>
      </c>
      <c r="C166" s="65">
        <v>0</v>
      </c>
      <c r="D166" s="66">
        <f t="shared" si="2"/>
        <v>0</v>
      </c>
      <c r="E166" s="62"/>
    </row>
    <row r="167" spans="1:5" x14ac:dyDescent="0.2">
      <c r="A167" s="64">
        <v>5330</v>
      </c>
      <c r="B167" s="62" t="s">
        <v>305</v>
      </c>
      <c r="C167" s="65">
        <v>0</v>
      </c>
      <c r="D167" s="66">
        <f t="shared" si="2"/>
        <v>0</v>
      </c>
      <c r="E167" s="62"/>
    </row>
    <row r="168" spans="1:5" x14ac:dyDescent="0.2">
      <c r="A168" s="64">
        <v>5331</v>
      </c>
      <c r="B168" s="62" t="s">
        <v>398</v>
      </c>
      <c r="C168" s="65">
        <v>0</v>
      </c>
      <c r="D168" s="66">
        <f t="shared" si="2"/>
        <v>0</v>
      </c>
      <c r="E168" s="62"/>
    </row>
    <row r="169" spans="1:5" x14ac:dyDescent="0.2">
      <c r="A169" s="64">
        <v>5332</v>
      </c>
      <c r="B169" s="62" t="s">
        <v>399</v>
      </c>
      <c r="C169" s="65">
        <v>0</v>
      </c>
      <c r="D169" s="66">
        <f t="shared" si="2"/>
        <v>0</v>
      </c>
      <c r="E169" s="62"/>
    </row>
    <row r="170" spans="1:5" x14ac:dyDescent="0.2">
      <c r="A170" s="64">
        <v>5400</v>
      </c>
      <c r="B170" s="62" t="s">
        <v>400</v>
      </c>
      <c r="C170" s="65">
        <v>0</v>
      </c>
      <c r="D170" s="66">
        <f t="shared" si="2"/>
        <v>0</v>
      </c>
      <c r="E170" s="62"/>
    </row>
    <row r="171" spans="1:5" x14ac:dyDescent="0.2">
      <c r="A171" s="64">
        <v>5410</v>
      </c>
      <c r="B171" s="62" t="s">
        <v>401</v>
      </c>
      <c r="C171" s="65">
        <v>0</v>
      </c>
      <c r="D171" s="66">
        <f t="shared" si="2"/>
        <v>0</v>
      </c>
      <c r="E171" s="62"/>
    </row>
    <row r="172" spans="1:5" x14ac:dyDescent="0.2">
      <c r="A172" s="64">
        <v>5411</v>
      </c>
      <c r="B172" s="62" t="s">
        <v>402</v>
      </c>
      <c r="C172" s="65">
        <v>0</v>
      </c>
      <c r="D172" s="66">
        <f t="shared" si="2"/>
        <v>0</v>
      </c>
      <c r="E172" s="62"/>
    </row>
    <row r="173" spans="1:5" x14ac:dyDescent="0.2">
      <c r="A173" s="64">
        <v>5412</v>
      </c>
      <c r="B173" s="62" t="s">
        <v>403</v>
      </c>
      <c r="C173" s="65">
        <v>0</v>
      </c>
      <c r="D173" s="66">
        <f t="shared" si="2"/>
        <v>0</v>
      </c>
      <c r="E173" s="62"/>
    </row>
    <row r="174" spans="1:5" x14ac:dyDescent="0.2">
      <c r="A174" s="64">
        <v>5420</v>
      </c>
      <c r="B174" s="62" t="s">
        <v>404</v>
      </c>
      <c r="C174" s="65">
        <v>0</v>
      </c>
      <c r="D174" s="66">
        <f t="shared" si="2"/>
        <v>0</v>
      </c>
      <c r="E174" s="62"/>
    </row>
    <row r="175" spans="1:5" x14ac:dyDescent="0.2">
      <c r="A175" s="64">
        <v>5421</v>
      </c>
      <c r="B175" s="62" t="s">
        <v>405</v>
      </c>
      <c r="C175" s="65">
        <v>0</v>
      </c>
      <c r="D175" s="66">
        <f t="shared" si="2"/>
        <v>0</v>
      </c>
      <c r="E175" s="62"/>
    </row>
    <row r="176" spans="1:5" x14ac:dyDescent="0.2">
      <c r="A176" s="64">
        <v>5422</v>
      </c>
      <c r="B176" s="62" t="s">
        <v>406</v>
      </c>
      <c r="C176" s="65">
        <v>0</v>
      </c>
      <c r="D176" s="66">
        <f t="shared" si="2"/>
        <v>0</v>
      </c>
      <c r="E176" s="62"/>
    </row>
    <row r="177" spans="1:5" x14ac:dyDescent="0.2">
      <c r="A177" s="64">
        <v>5430</v>
      </c>
      <c r="B177" s="62" t="s">
        <v>407</v>
      </c>
      <c r="C177" s="65">
        <v>0</v>
      </c>
      <c r="D177" s="66">
        <f t="shared" si="2"/>
        <v>0</v>
      </c>
      <c r="E177" s="62"/>
    </row>
    <row r="178" spans="1:5" x14ac:dyDescent="0.2">
      <c r="A178" s="64">
        <v>5431</v>
      </c>
      <c r="B178" s="62" t="s">
        <v>408</v>
      </c>
      <c r="C178" s="65">
        <v>0</v>
      </c>
      <c r="D178" s="66">
        <f t="shared" si="2"/>
        <v>0</v>
      </c>
      <c r="E178" s="62"/>
    </row>
    <row r="179" spans="1:5" x14ac:dyDescent="0.2">
      <c r="A179" s="64">
        <v>5432</v>
      </c>
      <c r="B179" s="62" t="s">
        <v>409</v>
      </c>
      <c r="C179" s="65">
        <v>0</v>
      </c>
      <c r="D179" s="66">
        <f t="shared" si="2"/>
        <v>0</v>
      </c>
      <c r="E179" s="62"/>
    </row>
    <row r="180" spans="1:5" x14ac:dyDescent="0.2">
      <c r="A180" s="64">
        <v>5440</v>
      </c>
      <c r="B180" s="62" t="s">
        <v>410</v>
      </c>
      <c r="C180" s="65">
        <v>0</v>
      </c>
      <c r="D180" s="66">
        <f t="shared" si="2"/>
        <v>0</v>
      </c>
      <c r="E180" s="62"/>
    </row>
    <row r="181" spans="1:5" x14ac:dyDescent="0.2">
      <c r="A181" s="64">
        <v>5441</v>
      </c>
      <c r="B181" s="62" t="s">
        <v>410</v>
      </c>
      <c r="C181" s="65">
        <v>0</v>
      </c>
      <c r="D181" s="66">
        <f t="shared" si="2"/>
        <v>0</v>
      </c>
      <c r="E181" s="62"/>
    </row>
    <row r="182" spans="1:5" x14ac:dyDescent="0.2">
      <c r="A182" s="64">
        <v>5450</v>
      </c>
      <c r="B182" s="62" t="s">
        <v>411</v>
      </c>
      <c r="C182" s="65">
        <v>0</v>
      </c>
      <c r="D182" s="66">
        <f t="shared" si="2"/>
        <v>0</v>
      </c>
      <c r="E182" s="62"/>
    </row>
    <row r="183" spans="1:5" x14ac:dyDescent="0.2">
      <c r="A183" s="64">
        <v>5451</v>
      </c>
      <c r="B183" s="62" t="s">
        <v>412</v>
      </c>
      <c r="C183" s="65">
        <v>0</v>
      </c>
      <c r="D183" s="66">
        <f t="shared" si="2"/>
        <v>0</v>
      </c>
      <c r="E183" s="62"/>
    </row>
    <row r="184" spans="1:5" x14ac:dyDescent="0.2">
      <c r="A184" s="64">
        <v>5452</v>
      </c>
      <c r="B184" s="62" t="s">
        <v>413</v>
      </c>
      <c r="C184" s="65">
        <v>0</v>
      </c>
      <c r="D184" s="66">
        <f t="shared" si="2"/>
        <v>0</v>
      </c>
      <c r="E184" s="62"/>
    </row>
    <row r="185" spans="1:5" x14ac:dyDescent="0.2">
      <c r="A185" s="64">
        <v>5500</v>
      </c>
      <c r="B185" s="62" t="s">
        <v>414</v>
      </c>
      <c r="C185" s="65">
        <v>0</v>
      </c>
      <c r="D185" s="66">
        <f t="shared" si="2"/>
        <v>0</v>
      </c>
      <c r="E185" s="62"/>
    </row>
    <row r="186" spans="1:5" x14ac:dyDescent="0.2">
      <c r="A186" s="64">
        <v>5510</v>
      </c>
      <c r="B186" s="62" t="s">
        <v>415</v>
      </c>
      <c r="C186" s="65">
        <v>0</v>
      </c>
      <c r="D186" s="66">
        <f t="shared" si="2"/>
        <v>0</v>
      </c>
      <c r="E186" s="62"/>
    </row>
    <row r="187" spans="1:5" x14ac:dyDescent="0.2">
      <c r="A187" s="64">
        <v>5511</v>
      </c>
      <c r="B187" s="62" t="s">
        <v>416</v>
      </c>
      <c r="C187" s="65">
        <v>0</v>
      </c>
      <c r="D187" s="66">
        <f t="shared" si="2"/>
        <v>0</v>
      </c>
      <c r="E187" s="62"/>
    </row>
    <row r="188" spans="1:5" x14ac:dyDescent="0.2">
      <c r="A188" s="64">
        <v>5512</v>
      </c>
      <c r="B188" s="62" t="s">
        <v>417</v>
      </c>
      <c r="C188" s="65">
        <v>0</v>
      </c>
      <c r="D188" s="66">
        <f t="shared" si="2"/>
        <v>0</v>
      </c>
      <c r="E188" s="62"/>
    </row>
    <row r="189" spans="1:5" x14ac:dyDescent="0.2">
      <c r="A189" s="64">
        <v>5513</v>
      </c>
      <c r="B189" s="62" t="s">
        <v>418</v>
      </c>
      <c r="C189" s="65">
        <v>0</v>
      </c>
      <c r="D189" s="66">
        <f t="shared" si="2"/>
        <v>0</v>
      </c>
      <c r="E189" s="62"/>
    </row>
    <row r="190" spans="1:5" x14ac:dyDescent="0.2">
      <c r="A190" s="64">
        <v>5514</v>
      </c>
      <c r="B190" s="62" t="s">
        <v>419</v>
      </c>
      <c r="C190" s="65">
        <v>0</v>
      </c>
      <c r="D190" s="66">
        <f t="shared" si="2"/>
        <v>0</v>
      </c>
      <c r="E190" s="62"/>
    </row>
    <row r="191" spans="1:5" x14ac:dyDescent="0.2">
      <c r="A191" s="64">
        <v>5515</v>
      </c>
      <c r="B191" s="62" t="s">
        <v>420</v>
      </c>
      <c r="C191" s="65">
        <v>0</v>
      </c>
      <c r="D191" s="66">
        <f t="shared" si="2"/>
        <v>0</v>
      </c>
      <c r="E191" s="62"/>
    </row>
    <row r="192" spans="1:5" x14ac:dyDescent="0.2">
      <c r="A192" s="64">
        <v>5516</v>
      </c>
      <c r="B192" s="62" t="s">
        <v>421</v>
      </c>
      <c r="C192" s="65">
        <v>0</v>
      </c>
      <c r="D192" s="66">
        <f t="shared" si="2"/>
        <v>0</v>
      </c>
      <c r="E192" s="62"/>
    </row>
    <row r="193" spans="1:5" x14ac:dyDescent="0.2">
      <c r="A193" s="64">
        <v>5517</v>
      </c>
      <c r="B193" s="62" t="s">
        <v>422</v>
      </c>
      <c r="C193" s="65">
        <v>0</v>
      </c>
      <c r="D193" s="66">
        <f t="shared" si="2"/>
        <v>0</v>
      </c>
      <c r="E193" s="62"/>
    </row>
    <row r="194" spans="1:5" x14ac:dyDescent="0.2">
      <c r="A194" s="64">
        <v>5518</v>
      </c>
      <c r="B194" s="62" t="s">
        <v>423</v>
      </c>
      <c r="C194" s="65">
        <v>0</v>
      </c>
      <c r="D194" s="66">
        <f t="shared" si="2"/>
        <v>0</v>
      </c>
      <c r="E194" s="62"/>
    </row>
    <row r="195" spans="1:5" x14ac:dyDescent="0.2">
      <c r="A195" s="64">
        <v>5520</v>
      </c>
      <c r="B195" s="62" t="s">
        <v>424</v>
      </c>
      <c r="C195" s="65">
        <v>0</v>
      </c>
      <c r="D195" s="66">
        <f t="shared" ref="D195:D216" si="3">C195/$C$99</f>
        <v>0</v>
      </c>
      <c r="E195" s="62"/>
    </row>
    <row r="196" spans="1:5" x14ac:dyDescent="0.2">
      <c r="A196" s="64">
        <v>5521</v>
      </c>
      <c r="B196" s="62" t="s">
        <v>425</v>
      </c>
      <c r="C196" s="65">
        <v>0</v>
      </c>
      <c r="D196" s="66">
        <f t="shared" si="3"/>
        <v>0</v>
      </c>
      <c r="E196" s="62"/>
    </row>
    <row r="197" spans="1:5" x14ac:dyDescent="0.2">
      <c r="A197" s="64">
        <v>5522</v>
      </c>
      <c r="B197" s="62" t="s">
        <v>426</v>
      </c>
      <c r="C197" s="65">
        <v>0</v>
      </c>
      <c r="D197" s="66">
        <f t="shared" si="3"/>
        <v>0</v>
      </c>
      <c r="E197" s="62"/>
    </row>
    <row r="198" spans="1:5" x14ac:dyDescent="0.2">
      <c r="A198" s="64">
        <v>5530</v>
      </c>
      <c r="B198" s="62" t="s">
        <v>427</v>
      </c>
      <c r="C198" s="65">
        <v>0</v>
      </c>
      <c r="D198" s="66">
        <f t="shared" si="3"/>
        <v>0</v>
      </c>
      <c r="E198" s="62"/>
    </row>
    <row r="199" spans="1:5" x14ac:dyDescent="0.2">
      <c r="A199" s="64">
        <v>5531</v>
      </c>
      <c r="B199" s="62" t="s">
        <v>428</v>
      </c>
      <c r="C199" s="65">
        <v>0</v>
      </c>
      <c r="D199" s="66">
        <f t="shared" si="3"/>
        <v>0</v>
      </c>
      <c r="E199" s="62"/>
    </row>
    <row r="200" spans="1:5" x14ac:dyDescent="0.2">
      <c r="A200" s="64">
        <v>5532</v>
      </c>
      <c r="B200" s="62" t="s">
        <v>429</v>
      </c>
      <c r="C200" s="65">
        <v>0</v>
      </c>
      <c r="D200" s="66">
        <f t="shared" si="3"/>
        <v>0</v>
      </c>
      <c r="E200" s="62"/>
    </row>
    <row r="201" spans="1:5" x14ac:dyDescent="0.2">
      <c r="A201" s="64">
        <v>5533</v>
      </c>
      <c r="B201" s="62" t="s">
        <v>430</v>
      </c>
      <c r="C201" s="65">
        <v>0</v>
      </c>
      <c r="D201" s="66">
        <f t="shared" si="3"/>
        <v>0</v>
      </c>
      <c r="E201" s="62"/>
    </row>
    <row r="202" spans="1:5" x14ac:dyDescent="0.2">
      <c r="A202" s="64">
        <v>5534</v>
      </c>
      <c r="B202" s="62" t="s">
        <v>431</v>
      </c>
      <c r="C202" s="65">
        <v>0</v>
      </c>
      <c r="D202" s="66">
        <f t="shared" si="3"/>
        <v>0</v>
      </c>
      <c r="E202" s="62"/>
    </row>
    <row r="203" spans="1:5" x14ac:dyDescent="0.2">
      <c r="A203" s="64">
        <v>5535</v>
      </c>
      <c r="B203" s="62" t="s">
        <v>432</v>
      </c>
      <c r="C203" s="65">
        <v>0</v>
      </c>
      <c r="D203" s="66">
        <f t="shared" si="3"/>
        <v>0</v>
      </c>
      <c r="E203" s="62"/>
    </row>
    <row r="204" spans="1:5" x14ac:dyDescent="0.2">
      <c r="A204" s="64">
        <v>5590</v>
      </c>
      <c r="B204" s="62" t="s">
        <v>433</v>
      </c>
      <c r="C204" s="65">
        <v>0</v>
      </c>
      <c r="D204" s="66">
        <f t="shared" si="3"/>
        <v>0</v>
      </c>
      <c r="E204" s="62"/>
    </row>
    <row r="205" spans="1:5" x14ac:dyDescent="0.2">
      <c r="A205" s="64">
        <v>5591</v>
      </c>
      <c r="B205" s="62" t="s">
        <v>434</v>
      </c>
      <c r="C205" s="65">
        <v>0</v>
      </c>
      <c r="D205" s="66">
        <f t="shared" si="3"/>
        <v>0</v>
      </c>
      <c r="E205" s="62"/>
    </row>
    <row r="206" spans="1:5" x14ac:dyDescent="0.2">
      <c r="A206" s="64">
        <v>5592</v>
      </c>
      <c r="B206" s="62" t="s">
        <v>435</v>
      </c>
      <c r="C206" s="65">
        <v>0</v>
      </c>
      <c r="D206" s="66">
        <f t="shared" si="3"/>
        <v>0</v>
      </c>
      <c r="E206" s="62"/>
    </row>
    <row r="207" spans="1:5" x14ac:dyDescent="0.2">
      <c r="A207" s="64">
        <v>5593</v>
      </c>
      <c r="B207" s="62" t="s">
        <v>436</v>
      </c>
      <c r="C207" s="65">
        <v>0</v>
      </c>
      <c r="D207" s="66">
        <f t="shared" si="3"/>
        <v>0</v>
      </c>
      <c r="E207" s="62"/>
    </row>
    <row r="208" spans="1:5" x14ac:dyDescent="0.2">
      <c r="A208" s="64">
        <v>5594</v>
      </c>
      <c r="B208" s="62" t="s">
        <v>437</v>
      </c>
      <c r="C208" s="65">
        <v>0</v>
      </c>
      <c r="D208" s="66">
        <f t="shared" si="3"/>
        <v>0</v>
      </c>
      <c r="E208" s="62"/>
    </row>
    <row r="209" spans="1:5" x14ac:dyDescent="0.2">
      <c r="A209" s="64">
        <v>5595</v>
      </c>
      <c r="B209" s="62" t="s">
        <v>438</v>
      </c>
      <c r="C209" s="65">
        <v>0</v>
      </c>
      <c r="D209" s="66">
        <f t="shared" si="3"/>
        <v>0</v>
      </c>
      <c r="E209" s="62"/>
    </row>
    <row r="210" spans="1:5" x14ac:dyDescent="0.2">
      <c r="A210" s="64">
        <v>5596</v>
      </c>
      <c r="B210" s="62" t="s">
        <v>329</v>
      </c>
      <c r="C210" s="65">
        <v>0</v>
      </c>
      <c r="D210" s="66">
        <f t="shared" si="3"/>
        <v>0</v>
      </c>
      <c r="E210" s="62"/>
    </row>
    <row r="211" spans="1:5" x14ac:dyDescent="0.2">
      <c r="A211" s="64">
        <v>5597</v>
      </c>
      <c r="B211" s="62" t="s">
        <v>439</v>
      </c>
      <c r="C211" s="65">
        <v>0</v>
      </c>
      <c r="D211" s="66">
        <f t="shared" si="3"/>
        <v>0</v>
      </c>
      <c r="E211" s="62"/>
    </row>
    <row r="212" spans="1:5" x14ac:dyDescent="0.2">
      <c r="A212" s="64">
        <v>5598</v>
      </c>
      <c r="B212" s="62" t="s">
        <v>440</v>
      </c>
      <c r="C212" s="65">
        <v>0</v>
      </c>
      <c r="D212" s="66">
        <f t="shared" si="3"/>
        <v>0</v>
      </c>
      <c r="E212" s="62"/>
    </row>
    <row r="213" spans="1:5" x14ac:dyDescent="0.2">
      <c r="A213" s="64">
        <v>5599</v>
      </c>
      <c r="B213" s="62" t="s">
        <v>441</v>
      </c>
      <c r="C213" s="65">
        <v>0</v>
      </c>
      <c r="D213" s="66">
        <f t="shared" si="3"/>
        <v>0</v>
      </c>
      <c r="E213" s="62"/>
    </row>
    <row r="214" spans="1:5" x14ac:dyDescent="0.2">
      <c r="A214" s="64">
        <v>5600</v>
      </c>
      <c r="B214" s="62" t="s">
        <v>442</v>
      </c>
      <c r="C214" s="65">
        <v>200352.19</v>
      </c>
      <c r="D214" s="66">
        <f t="shared" si="3"/>
        <v>4.0549266724810955E-3</v>
      </c>
      <c r="E214" s="62"/>
    </row>
    <row r="215" spans="1:5" x14ac:dyDescent="0.2">
      <c r="A215" s="64">
        <v>5610</v>
      </c>
      <c r="B215" s="62" t="s">
        <v>443</v>
      </c>
      <c r="C215" s="65">
        <v>0</v>
      </c>
      <c r="D215" s="66">
        <f t="shared" si="3"/>
        <v>0</v>
      </c>
      <c r="E215" s="62"/>
    </row>
    <row r="216" spans="1:5" x14ac:dyDescent="0.2">
      <c r="A216" s="64">
        <v>5611</v>
      </c>
      <c r="B216" s="62" t="s">
        <v>444</v>
      </c>
      <c r="C216" s="65">
        <v>0</v>
      </c>
      <c r="D216" s="66">
        <f t="shared" si="3"/>
        <v>0</v>
      </c>
      <c r="E216" s="62"/>
    </row>
    <row r="218" spans="1:5" x14ac:dyDescent="0.2">
      <c r="B218" s="37" t="s">
        <v>65</v>
      </c>
    </row>
    <row r="221" spans="1:5" ht="11.25" customHeight="1" x14ac:dyDescent="0.2">
      <c r="B221" s="150" t="s">
        <v>655</v>
      </c>
      <c r="C221" s="160" t="s">
        <v>655</v>
      </c>
      <c r="D221" s="160"/>
    </row>
    <row r="222" spans="1:5" ht="11.25" customHeight="1" x14ac:dyDescent="0.2">
      <c r="B222" s="150" t="s">
        <v>656</v>
      </c>
      <c r="C222" s="154" t="s">
        <v>657</v>
      </c>
      <c r="D222" s="154"/>
    </row>
    <row r="223" spans="1:5" ht="11.25" customHeight="1" x14ac:dyDescent="0.2">
      <c r="B223" s="150" t="s">
        <v>658</v>
      </c>
      <c r="C223" s="154" t="s">
        <v>659</v>
      </c>
      <c r="D223" s="154"/>
    </row>
    <row r="224" spans="1:5" x14ac:dyDescent="0.2">
      <c r="B224" s="139"/>
      <c r="C224" s="134"/>
      <c r="D224" s="134"/>
      <c r="E224" s="134"/>
    </row>
    <row r="225" spans="3:5" x14ac:dyDescent="0.2">
      <c r="C225" s="134"/>
      <c r="D225" s="134"/>
      <c r="E225" s="134"/>
    </row>
  </sheetData>
  <mergeCells count="6">
    <mergeCell ref="C221:D221"/>
    <mergeCell ref="C222:D222"/>
    <mergeCell ref="C223:D223"/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4" width="12.42578125" style="2" hidden="1" customWidth="1"/>
    <col min="5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205</v>
      </c>
      <c r="B2" s="24" t="s">
        <v>206</v>
      </c>
    </row>
    <row r="3" spans="1:2" x14ac:dyDescent="0.2">
      <c r="A3" s="32"/>
      <c r="B3" s="4"/>
    </row>
    <row r="4" spans="1:2" ht="15" customHeight="1" x14ac:dyDescent="0.2">
      <c r="A4" s="107" t="s">
        <v>39</v>
      </c>
      <c r="B4" s="27" t="s">
        <v>207</v>
      </c>
    </row>
    <row r="5" spans="1:2" ht="15" customHeight="1" x14ac:dyDescent="0.2">
      <c r="A5" s="108"/>
      <c r="B5" s="27" t="s">
        <v>208</v>
      </c>
    </row>
    <row r="6" spans="1:2" ht="15" customHeight="1" x14ac:dyDescent="0.2">
      <c r="A6" s="108"/>
      <c r="B6" s="27" t="s">
        <v>445</v>
      </c>
    </row>
    <row r="7" spans="1:2" ht="15" customHeight="1" x14ac:dyDescent="0.2">
      <c r="A7" s="108"/>
      <c r="B7" s="27" t="s">
        <v>245</v>
      </c>
    </row>
    <row r="8" spans="1:2" ht="15" customHeight="1" x14ac:dyDescent="0.2">
      <c r="A8" s="108"/>
    </row>
    <row r="9" spans="1:2" ht="15" customHeight="1" x14ac:dyDescent="0.2">
      <c r="A9" s="107" t="s">
        <v>41</v>
      </c>
      <c r="B9" s="25" t="s">
        <v>446</v>
      </c>
    </row>
    <row r="10" spans="1:2" ht="15" customHeight="1" x14ac:dyDescent="0.2">
      <c r="A10" s="108"/>
      <c r="B10" s="33" t="s">
        <v>245</v>
      </c>
    </row>
    <row r="11" spans="1:2" ht="15" customHeight="1" x14ac:dyDescent="0.2">
      <c r="A11" s="108"/>
    </row>
    <row r="12" spans="1:2" ht="15" customHeight="1" x14ac:dyDescent="0.2">
      <c r="A12" s="107" t="s">
        <v>43</v>
      </c>
      <c r="B12" s="25" t="s">
        <v>446</v>
      </c>
    </row>
    <row r="13" spans="1:2" ht="22.5" customHeight="1" x14ac:dyDescent="0.2">
      <c r="A13" s="108"/>
      <c r="B13" s="25" t="s">
        <v>447</v>
      </c>
    </row>
    <row r="14" spans="1:2" ht="15" customHeight="1" x14ac:dyDescent="0.2">
      <c r="A14" s="108"/>
      <c r="B14" s="33" t="s">
        <v>245</v>
      </c>
    </row>
    <row r="15" spans="1:2" ht="15" customHeight="1" x14ac:dyDescent="0.2">
      <c r="A15" s="108"/>
    </row>
    <row r="16" spans="1:2" ht="15" customHeight="1" x14ac:dyDescent="0.2">
      <c r="A16" s="108"/>
    </row>
    <row r="17" spans="1:2" ht="15" customHeight="1" x14ac:dyDescent="0.2">
      <c r="A17" s="107" t="s">
        <v>45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5"/>
  <sheetViews>
    <sheetView workbookViewId="0">
      <selection activeCell="B33" sqref="B33:D36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7109375" style="43" customWidth="1"/>
    <col min="6" max="6" width="9.140625" style="43" customWidth="1"/>
    <col min="7" max="16384" width="9.140625" style="43"/>
  </cols>
  <sheetData>
    <row r="1" spans="1:5" ht="18.95" customHeight="1" x14ac:dyDescent="0.2">
      <c r="A1" s="167" t="s">
        <v>0</v>
      </c>
      <c r="B1" s="168"/>
      <c r="C1" s="168"/>
      <c r="D1" s="169" t="s">
        <v>1</v>
      </c>
      <c r="E1" s="170">
        <f>'Notas a los Edos Financieros'!D1</f>
        <v>2022</v>
      </c>
    </row>
    <row r="2" spans="1:5" ht="18.95" customHeight="1" x14ac:dyDescent="0.2">
      <c r="A2" s="167" t="s">
        <v>450</v>
      </c>
      <c r="B2" s="168"/>
      <c r="C2" s="168"/>
      <c r="D2" s="169" t="s">
        <v>3</v>
      </c>
      <c r="E2" s="170" t="str">
        <f>'Notas a los Edos Financieros'!D2</f>
        <v>Anual</v>
      </c>
    </row>
    <row r="3" spans="1:5" ht="18.95" customHeight="1" x14ac:dyDescent="0.2">
      <c r="A3" s="167" t="s">
        <v>4</v>
      </c>
      <c r="B3" s="168"/>
      <c r="C3" s="168"/>
      <c r="D3" s="169" t="s">
        <v>5</v>
      </c>
      <c r="E3" s="170">
        <f>'Notas a los Edos Financieros'!D3</f>
        <v>1</v>
      </c>
    </row>
    <row r="4" spans="1:5" x14ac:dyDescent="0.2">
      <c r="A4" s="44" t="s">
        <v>67</v>
      </c>
      <c r="B4" s="45"/>
      <c r="C4" s="45"/>
      <c r="D4" s="45"/>
      <c r="E4" s="45"/>
    </row>
    <row r="6" spans="1:5" x14ac:dyDescent="0.2">
      <c r="A6" s="45" t="s">
        <v>451</v>
      </c>
      <c r="B6" s="45"/>
      <c r="C6" s="45"/>
      <c r="D6" s="45"/>
      <c r="E6" s="45"/>
    </row>
    <row r="7" spans="1:5" x14ac:dyDescent="0.2">
      <c r="A7" s="46" t="s">
        <v>69</v>
      </c>
      <c r="B7" s="46" t="s">
        <v>70</v>
      </c>
      <c r="C7" s="46" t="s">
        <v>71</v>
      </c>
      <c r="D7" s="46" t="s">
        <v>72</v>
      </c>
      <c r="E7" s="46" t="s">
        <v>183</v>
      </c>
    </row>
    <row r="8" spans="1:5" x14ac:dyDescent="0.2">
      <c r="A8" s="47">
        <v>3110</v>
      </c>
      <c r="B8" s="43" t="s">
        <v>304</v>
      </c>
      <c r="C8" s="48">
        <v>-30164555.5</v>
      </c>
    </row>
    <row r="9" spans="1:5" x14ac:dyDescent="0.2">
      <c r="A9" s="47">
        <v>3120</v>
      </c>
      <c r="B9" s="43" t="s">
        <v>452</v>
      </c>
      <c r="C9" s="48">
        <v>0</v>
      </c>
    </row>
    <row r="10" spans="1:5" x14ac:dyDescent="0.2">
      <c r="A10" s="47">
        <v>3130</v>
      </c>
      <c r="B10" s="43" t="s">
        <v>453</v>
      </c>
      <c r="C10" s="48">
        <v>0</v>
      </c>
    </row>
    <row r="12" spans="1:5" x14ac:dyDescent="0.2">
      <c r="A12" s="45" t="s">
        <v>454</v>
      </c>
      <c r="B12" s="45"/>
      <c r="C12" s="45"/>
      <c r="D12" s="45"/>
      <c r="E12" s="45"/>
    </row>
    <row r="13" spans="1:5" x14ac:dyDescent="0.2">
      <c r="A13" s="46" t="s">
        <v>69</v>
      </c>
      <c r="B13" s="46" t="s">
        <v>70</v>
      </c>
      <c r="C13" s="46" t="s">
        <v>71</v>
      </c>
      <c r="D13" s="46" t="s">
        <v>455</v>
      </c>
      <c r="E13" s="46"/>
    </row>
    <row r="14" spans="1:5" x14ac:dyDescent="0.2">
      <c r="A14" s="47">
        <v>3210</v>
      </c>
      <c r="B14" s="43" t="s">
        <v>456</v>
      </c>
      <c r="C14" s="48">
        <v>5168638.07</v>
      </c>
    </row>
    <row r="15" spans="1:5" x14ac:dyDescent="0.2">
      <c r="A15" s="47">
        <v>3220</v>
      </c>
      <c r="B15" s="43" t="s">
        <v>457</v>
      </c>
      <c r="C15" s="48">
        <v>53419558.001799993</v>
      </c>
    </row>
    <row r="16" spans="1:5" x14ac:dyDescent="0.2">
      <c r="A16" s="47">
        <v>3230</v>
      </c>
      <c r="B16" s="43" t="s">
        <v>458</v>
      </c>
      <c r="C16" s="48">
        <v>0</v>
      </c>
    </row>
    <row r="17" spans="1:3" x14ac:dyDescent="0.2">
      <c r="A17" s="47">
        <v>3231</v>
      </c>
      <c r="B17" s="43" t="s">
        <v>459</v>
      </c>
      <c r="C17" s="48">
        <v>0</v>
      </c>
    </row>
    <row r="18" spans="1:3" x14ac:dyDescent="0.2">
      <c r="A18" s="47">
        <v>3232</v>
      </c>
      <c r="B18" s="43" t="s">
        <v>460</v>
      </c>
      <c r="C18" s="48">
        <v>0</v>
      </c>
    </row>
    <row r="19" spans="1:3" x14ac:dyDescent="0.2">
      <c r="A19" s="47">
        <v>3233</v>
      </c>
      <c r="B19" s="43" t="s">
        <v>461</v>
      </c>
      <c r="C19" s="48">
        <v>0</v>
      </c>
    </row>
    <row r="20" spans="1:3" x14ac:dyDescent="0.2">
      <c r="A20" s="47">
        <v>3239</v>
      </c>
      <c r="B20" s="43" t="s">
        <v>462</v>
      </c>
      <c r="C20" s="48">
        <v>0</v>
      </c>
    </row>
    <row r="21" spans="1:3" x14ac:dyDescent="0.2">
      <c r="A21" s="47">
        <v>3240</v>
      </c>
      <c r="B21" s="43" t="s">
        <v>463</v>
      </c>
      <c r="C21" s="48">
        <v>0</v>
      </c>
    </row>
    <row r="22" spans="1:3" x14ac:dyDescent="0.2">
      <c r="A22" s="47">
        <v>3241</v>
      </c>
      <c r="B22" s="43" t="s">
        <v>464</v>
      </c>
      <c r="C22" s="48">
        <v>0</v>
      </c>
    </row>
    <row r="23" spans="1:3" x14ac:dyDescent="0.2">
      <c r="A23" s="47">
        <v>3242</v>
      </c>
      <c r="B23" s="43" t="s">
        <v>465</v>
      </c>
      <c r="C23" s="48">
        <v>0</v>
      </c>
    </row>
    <row r="24" spans="1:3" x14ac:dyDescent="0.2">
      <c r="A24" s="47">
        <v>3243</v>
      </c>
      <c r="B24" s="43" t="s">
        <v>466</v>
      </c>
      <c r="C24" s="48">
        <v>0</v>
      </c>
    </row>
    <row r="25" spans="1:3" x14ac:dyDescent="0.2">
      <c r="A25" s="47">
        <v>3250</v>
      </c>
      <c r="B25" s="43" t="s">
        <v>467</v>
      </c>
      <c r="C25" s="48">
        <v>0</v>
      </c>
    </row>
    <row r="26" spans="1:3" x14ac:dyDescent="0.2">
      <c r="A26" s="47">
        <v>3251</v>
      </c>
      <c r="B26" s="43" t="s">
        <v>468</v>
      </c>
      <c r="C26" s="48">
        <v>0</v>
      </c>
    </row>
    <row r="27" spans="1:3" x14ac:dyDescent="0.2">
      <c r="A27" s="47">
        <v>3252</v>
      </c>
      <c r="B27" s="43" t="s">
        <v>469</v>
      </c>
      <c r="C27" s="48">
        <v>0</v>
      </c>
    </row>
    <row r="29" spans="1:3" x14ac:dyDescent="0.2">
      <c r="B29" s="37" t="s">
        <v>65</v>
      </c>
    </row>
    <row r="33" spans="2:4" x14ac:dyDescent="0.2">
      <c r="B33" s="150" t="s">
        <v>655</v>
      </c>
      <c r="C33" s="160" t="s">
        <v>655</v>
      </c>
      <c r="D33" s="160"/>
    </row>
    <row r="34" spans="2:4" x14ac:dyDescent="0.2">
      <c r="B34" s="150" t="s">
        <v>656</v>
      </c>
      <c r="C34" s="154" t="s">
        <v>657</v>
      </c>
      <c r="D34" s="154"/>
    </row>
    <row r="35" spans="2:4" x14ac:dyDescent="0.2">
      <c r="B35" s="150" t="s">
        <v>658</v>
      </c>
      <c r="C35" s="154" t="s">
        <v>659</v>
      </c>
      <c r="D35" s="154"/>
    </row>
  </sheetData>
  <mergeCells count="6">
    <mergeCell ref="C35:D35"/>
    <mergeCell ref="A1:C1"/>
    <mergeCell ref="A2:C2"/>
    <mergeCell ref="A3:C3"/>
    <mergeCell ref="C33:D33"/>
    <mergeCell ref="C34:D34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4" spans="1:2" ht="15" customHeight="1" x14ac:dyDescent="0.2">
      <c r="A4" s="107" t="s">
        <v>47</v>
      </c>
      <c r="B4" s="27" t="s">
        <v>207</v>
      </c>
    </row>
    <row r="5" spans="1:2" ht="15" customHeight="1" x14ac:dyDescent="0.2">
      <c r="B5" s="27"/>
    </row>
    <row r="6" spans="1:2" ht="15" customHeight="1" x14ac:dyDescent="0.2">
      <c r="A6" s="107" t="s">
        <v>49</v>
      </c>
      <c r="B6" s="27" t="s">
        <v>208</v>
      </c>
    </row>
    <row r="7" spans="1:2" ht="15" customHeight="1" x14ac:dyDescent="0.2">
      <c r="B7" s="27" t="s">
        <v>470</v>
      </c>
    </row>
    <row r="8" spans="1:2" ht="22.5" customHeight="1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opLeftCell="A103" zoomScaleNormal="100" workbookViewId="0">
      <selection activeCell="B140" sqref="B140:D142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28515625" style="43" bestFit="1" customWidth="1"/>
    <col min="4" max="4" width="16.42578125" style="43" bestFit="1" customWidth="1"/>
    <col min="5" max="5" width="19.140625" style="43" customWidth="1"/>
    <col min="6" max="6" width="9.140625" style="43" customWidth="1"/>
    <col min="7" max="7" width="22.140625" style="43" bestFit="1" customWidth="1"/>
    <col min="8" max="8" width="9.140625" style="43" customWidth="1"/>
    <col min="9" max="16384" width="9.140625" style="43"/>
  </cols>
  <sheetData>
    <row r="1" spans="1:5" s="49" customFormat="1" ht="18.95" customHeight="1" x14ac:dyDescent="0.25">
      <c r="A1" s="167" t="s">
        <v>0</v>
      </c>
      <c r="B1" s="171"/>
      <c r="C1" s="171"/>
      <c r="D1" s="169" t="s">
        <v>1</v>
      </c>
      <c r="E1" s="170">
        <f>'Notas a los Edos Financieros'!D1</f>
        <v>2022</v>
      </c>
    </row>
    <row r="2" spans="1:5" s="49" customFormat="1" ht="18.95" customHeight="1" x14ac:dyDescent="0.25">
      <c r="A2" s="167" t="s">
        <v>473</v>
      </c>
      <c r="B2" s="171"/>
      <c r="C2" s="171"/>
      <c r="D2" s="169" t="s">
        <v>3</v>
      </c>
      <c r="E2" s="170" t="str">
        <f>'Notas a los Edos Financieros'!D2</f>
        <v>Anual</v>
      </c>
    </row>
    <row r="3" spans="1:5" s="49" customFormat="1" ht="18.95" customHeight="1" x14ac:dyDescent="0.25">
      <c r="A3" s="167" t="s">
        <v>4</v>
      </c>
      <c r="B3" s="171"/>
      <c r="C3" s="171"/>
      <c r="D3" s="169" t="s">
        <v>5</v>
      </c>
      <c r="E3" s="170">
        <f>'Notas a los Edos Financieros'!D3</f>
        <v>1</v>
      </c>
    </row>
    <row r="4" spans="1:5" x14ac:dyDescent="0.2">
      <c r="A4" s="44" t="s">
        <v>67</v>
      </c>
      <c r="B4" s="45"/>
      <c r="C4" s="45"/>
      <c r="D4" s="45"/>
      <c r="E4" s="45"/>
    </row>
    <row r="6" spans="1:5" x14ac:dyDescent="0.2">
      <c r="A6" s="45" t="s">
        <v>474</v>
      </c>
      <c r="B6" s="45"/>
      <c r="C6" s="45"/>
      <c r="D6" s="45"/>
    </row>
    <row r="7" spans="1:5" x14ac:dyDescent="0.2">
      <c r="A7" s="46" t="s">
        <v>69</v>
      </c>
      <c r="B7" s="46" t="s">
        <v>475</v>
      </c>
      <c r="C7" s="118">
        <v>2022</v>
      </c>
      <c r="D7" s="118">
        <v>2021</v>
      </c>
    </row>
    <row r="8" spans="1:5" x14ac:dyDescent="0.2">
      <c r="A8" s="47">
        <v>1111</v>
      </c>
      <c r="B8" s="43" t="s">
        <v>476</v>
      </c>
      <c r="C8" s="48">
        <v>22708.92</v>
      </c>
      <c r="D8" s="43">
        <v>22708.92</v>
      </c>
    </row>
    <row r="9" spans="1:5" x14ac:dyDescent="0.2">
      <c r="A9" s="47">
        <v>1112</v>
      </c>
      <c r="B9" s="43" t="s">
        <v>477</v>
      </c>
      <c r="C9" s="48">
        <v>0</v>
      </c>
      <c r="D9" s="43">
        <v>0</v>
      </c>
    </row>
    <row r="10" spans="1:5" x14ac:dyDescent="0.2">
      <c r="A10" s="47">
        <v>1113</v>
      </c>
      <c r="B10" s="43" t="s">
        <v>478</v>
      </c>
      <c r="C10" s="48">
        <v>15872095.939999999</v>
      </c>
      <c r="D10" s="43">
        <v>12006244.550000001</v>
      </c>
    </row>
    <row r="11" spans="1:5" x14ac:dyDescent="0.2">
      <c r="A11" s="47">
        <v>1114</v>
      </c>
      <c r="B11" s="43" t="s">
        <v>73</v>
      </c>
      <c r="C11" s="48">
        <v>-122766.09</v>
      </c>
      <c r="D11" s="43">
        <v>-122766.09</v>
      </c>
    </row>
    <row r="12" spans="1:5" x14ac:dyDescent="0.2">
      <c r="A12" s="47">
        <v>1115</v>
      </c>
      <c r="B12" s="43" t="s">
        <v>74</v>
      </c>
      <c r="C12" s="48">
        <v>0</v>
      </c>
      <c r="D12" s="43">
        <v>0</v>
      </c>
    </row>
    <row r="13" spans="1:5" x14ac:dyDescent="0.2">
      <c r="A13" s="47">
        <v>1116</v>
      </c>
      <c r="B13" s="43" t="s">
        <v>479</v>
      </c>
      <c r="C13" s="48">
        <v>0</v>
      </c>
      <c r="D13" s="43">
        <v>0</v>
      </c>
    </row>
    <row r="14" spans="1:5" x14ac:dyDescent="0.2">
      <c r="A14" s="47">
        <v>1119</v>
      </c>
      <c r="B14" s="43" t="s">
        <v>480</v>
      </c>
      <c r="C14" s="48">
        <v>0</v>
      </c>
      <c r="D14" s="43">
        <v>726183.67</v>
      </c>
    </row>
    <row r="15" spans="1:5" x14ac:dyDescent="0.2">
      <c r="A15" s="54">
        <v>1110</v>
      </c>
      <c r="B15" s="126" t="s">
        <v>481</v>
      </c>
      <c r="C15" s="114">
        <v>16498222.439999999</v>
      </c>
      <c r="D15" s="55">
        <v>12632371.050000001</v>
      </c>
    </row>
    <row r="18" spans="1:4" x14ac:dyDescent="0.2">
      <c r="A18" s="45" t="s">
        <v>482</v>
      </c>
      <c r="B18" s="45"/>
      <c r="C18" s="45"/>
      <c r="D18" s="45"/>
    </row>
    <row r="19" spans="1:4" x14ac:dyDescent="0.2">
      <c r="A19" s="46" t="s">
        <v>69</v>
      </c>
      <c r="B19" s="46" t="s">
        <v>475</v>
      </c>
      <c r="C19" s="118" t="s">
        <v>483</v>
      </c>
      <c r="D19" s="118" t="s">
        <v>484</v>
      </c>
    </row>
    <row r="20" spans="1:4" x14ac:dyDescent="0.2">
      <c r="A20" s="54">
        <v>1230</v>
      </c>
      <c r="B20" s="55" t="s">
        <v>122</v>
      </c>
      <c r="C20" s="114">
        <v>0</v>
      </c>
      <c r="D20" s="114">
        <v>0</v>
      </c>
    </row>
    <row r="21" spans="1:4" x14ac:dyDescent="0.2">
      <c r="A21" s="47">
        <v>1231</v>
      </c>
      <c r="B21" s="43" t="s">
        <v>123</v>
      </c>
      <c r="C21" s="48">
        <v>0</v>
      </c>
      <c r="D21" s="48">
        <v>0</v>
      </c>
    </row>
    <row r="22" spans="1:4" x14ac:dyDescent="0.2">
      <c r="A22" s="47">
        <v>1232</v>
      </c>
      <c r="B22" s="43" t="s">
        <v>124</v>
      </c>
      <c r="C22" s="48">
        <v>0</v>
      </c>
      <c r="D22" s="48">
        <v>0</v>
      </c>
    </row>
    <row r="23" spans="1:4" x14ac:dyDescent="0.2">
      <c r="A23" s="47">
        <v>1233</v>
      </c>
      <c r="B23" s="43" t="s">
        <v>125</v>
      </c>
      <c r="C23" s="48">
        <v>0</v>
      </c>
      <c r="D23" s="48">
        <v>0</v>
      </c>
    </row>
    <row r="24" spans="1:4" x14ac:dyDescent="0.2">
      <c r="A24" s="47">
        <v>1234</v>
      </c>
      <c r="B24" s="43" t="s">
        <v>126</v>
      </c>
      <c r="C24" s="48">
        <v>0</v>
      </c>
      <c r="D24" s="48">
        <v>0</v>
      </c>
    </row>
    <row r="25" spans="1:4" x14ac:dyDescent="0.2">
      <c r="A25" s="47">
        <v>1235</v>
      </c>
      <c r="B25" s="43" t="s">
        <v>127</v>
      </c>
      <c r="C25" s="48">
        <v>0</v>
      </c>
      <c r="D25" s="48">
        <v>0</v>
      </c>
    </row>
    <row r="26" spans="1:4" x14ac:dyDescent="0.2">
      <c r="A26" s="47">
        <v>1236</v>
      </c>
      <c r="B26" s="43" t="s">
        <v>128</v>
      </c>
      <c r="C26" s="48">
        <v>0</v>
      </c>
      <c r="D26" s="48">
        <v>0</v>
      </c>
    </row>
    <row r="27" spans="1:4" x14ac:dyDescent="0.2">
      <c r="A27" s="47">
        <v>1239</v>
      </c>
      <c r="B27" s="43" t="s">
        <v>129</v>
      </c>
      <c r="C27" s="48">
        <v>0</v>
      </c>
      <c r="D27" s="48">
        <v>0</v>
      </c>
    </row>
    <row r="28" spans="1:4" x14ac:dyDescent="0.2">
      <c r="A28" s="54">
        <v>1240</v>
      </c>
      <c r="B28" s="55" t="s">
        <v>130</v>
      </c>
      <c r="C28" s="114">
        <v>887184.23</v>
      </c>
      <c r="D28" s="114">
        <v>0</v>
      </c>
    </row>
    <row r="29" spans="1:4" x14ac:dyDescent="0.2">
      <c r="A29" s="47">
        <v>1241</v>
      </c>
      <c r="B29" s="43" t="s">
        <v>131</v>
      </c>
      <c r="C29" s="48">
        <v>0</v>
      </c>
      <c r="D29" s="48">
        <v>0</v>
      </c>
    </row>
    <row r="30" spans="1:4" x14ac:dyDescent="0.2">
      <c r="A30" s="47">
        <v>1242</v>
      </c>
      <c r="B30" s="43" t="s">
        <v>132</v>
      </c>
      <c r="C30" s="48">
        <v>0</v>
      </c>
      <c r="D30" s="48">
        <v>0</v>
      </c>
    </row>
    <row r="31" spans="1:4" x14ac:dyDescent="0.2">
      <c r="A31" s="47">
        <v>1243</v>
      </c>
      <c r="B31" s="43" t="s">
        <v>133</v>
      </c>
      <c r="C31" s="48">
        <v>0</v>
      </c>
      <c r="D31" s="48">
        <v>0</v>
      </c>
    </row>
    <row r="32" spans="1:4" x14ac:dyDescent="0.2">
      <c r="A32" s="47">
        <v>1244</v>
      </c>
      <c r="B32" s="43" t="s">
        <v>134</v>
      </c>
      <c r="C32" s="48">
        <v>0</v>
      </c>
      <c r="D32" s="48">
        <v>0</v>
      </c>
    </row>
    <row r="33" spans="1:4" x14ac:dyDescent="0.2">
      <c r="A33" s="47">
        <v>1245</v>
      </c>
      <c r="B33" s="43" t="s">
        <v>135</v>
      </c>
      <c r="C33" s="48">
        <v>0</v>
      </c>
      <c r="D33" s="48">
        <v>0</v>
      </c>
    </row>
    <row r="34" spans="1:4" x14ac:dyDescent="0.2">
      <c r="A34" s="47">
        <v>1246</v>
      </c>
      <c r="B34" s="43" t="s">
        <v>136</v>
      </c>
      <c r="C34" s="48">
        <v>887184.23</v>
      </c>
      <c r="D34" s="48">
        <v>0</v>
      </c>
    </row>
    <row r="35" spans="1:4" x14ac:dyDescent="0.2">
      <c r="A35" s="47">
        <v>1247</v>
      </c>
      <c r="B35" s="43" t="s">
        <v>137</v>
      </c>
      <c r="C35" s="48">
        <v>0</v>
      </c>
      <c r="D35" s="48">
        <v>0</v>
      </c>
    </row>
    <row r="36" spans="1:4" x14ac:dyDescent="0.2">
      <c r="A36" s="47">
        <v>1248</v>
      </c>
      <c r="B36" s="43" t="s">
        <v>138</v>
      </c>
      <c r="C36" s="48">
        <v>0</v>
      </c>
      <c r="D36" s="48">
        <v>0</v>
      </c>
    </row>
    <row r="37" spans="1:4" x14ac:dyDescent="0.2">
      <c r="A37" s="54">
        <v>1250</v>
      </c>
      <c r="B37" s="55" t="s">
        <v>142</v>
      </c>
      <c r="C37" s="114">
        <v>317580</v>
      </c>
      <c r="D37" s="114">
        <v>0</v>
      </c>
    </row>
    <row r="38" spans="1:4" x14ac:dyDescent="0.2">
      <c r="A38" s="47">
        <v>1251</v>
      </c>
      <c r="B38" s="43" t="s">
        <v>143</v>
      </c>
      <c r="C38" s="48">
        <v>317580</v>
      </c>
      <c r="D38" s="48">
        <v>0</v>
      </c>
    </row>
    <row r="39" spans="1:4" x14ac:dyDescent="0.2">
      <c r="A39" s="47">
        <v>1252</v>
      </c>
      <c r="B39" s="43" t="s">
        <v>144</v>
      </c>
      <c r="C39" s="48">
        <v>0</v>
      </c>
      <c r="D39" s="48">
        <v>0</v>
      </c>
    </row>
    <row r="40" spans="1:4" x14ac:dyDescent="0.2">
      <c r="A40" s="47">
        <v>1253</v>
      </c>
      <c r="B40" s="43" t="s">
        <v>145</v>
      </c>
      <c r="C40" s="48">
        <v>0</v>
      </c>
      <c r="D40" s="48">
        <v>0</v>
      </c>
    </row>
    <row r="41" spans="1:4" x14ac:dyDescent="0.2">
      <c r="A41" s="47">
        <v>1254</v>
      </c>
      <c r="B41" s="43" t="s">
        <v>146</v>
      </c>
      <c r="C41" s="48">
        <v>0</v>
      </c>
      <c r="D41" s="48">
        <v>0</v>
      </c>
    </row>
    <row r="42" spans="1:4" x14ac:dyDescent="0.2">
      <c r="A42" s="47">
        <v>1259</v>
      </c>
      <c r="B42" s="43" t="s">
        <v>147</v>
      </c>
      <c r="C42" s="48">
        <v>0</v>
      </c>
      <c r="D42" s="48">
        <v>0</v>
      </c>
    </row>
    <row r="43" spans="1:4" x14ac:dyDescent="0.2">
      <c r="A43" s="47"/>
      <c r="B43" s="126" t="s">
        <v>485</v>
      </c>
      <c r="C43" s="114">
        <f>C20+C28+C37</f>
        <v>1204764.23</v>
      </c>
      <c r="D43" s="114">
        <f>D20+D28+D37</f>
        <v>0</v>
      </c>
    </row>
    <row r="45" spans="1:4" x14ac:dyDescent="0.2">
      <c r="A45" s="45" t="s">
        <v>486</v>
      </c>
      <c r="B45" s="45"/>
      <c r="C45" s="45"/>
      <c r="D45" s="45"/>
    </row>
    <row r="46" spans="1:4" x14ac:dyDescent="0.2">
      <c r="A46" s="46" t="s">
        <v>69</v>
      </c>
      <c r="B46" s="46" t="s">
        <v>475</v>
      </c>
      <c r="C46" s="118" t="s">
        <v>487</v>
      </c>
      <c r="D46" s="118" t="s">
        <v>488</v>
      </c>
    </row>
    <row r="47" spans="1:4" x14ac:dyDescent="0.2">
      <c r="A47" s="54">
        <v>3210</v>
      </c>
      <c r="B47" s="55" t="s">
        <v>489</v>
      </c>
      <c r="C47" s="114">
        <v>5168638.07</v>
      </c>
      <c r="D47" s="114">
        <v>1507742.3500000089</v>
      </c>
    </row>
    <row r="48" spans="1:4" x14ac:dyDescent="0.2">
      <c r="A48" s="47"/>
      <c r="B48" s="126" t="s">
        <v>490</v>
      </c>
      <c r="C48" s="114">
        <v>5592840.7199999988</v>
      </c>
      <c r="D48" s="114">
        <v>0</v>
      </c>
    </row>
    <row r="49" spans="1:4" x14ac:dyDescent="0.2">
      <c r="A49" s="54">
        <v>5400</v>
      </c>
      <c r="B49" s="55" t="s">
        <v>400</v>
      </c>
      <c r="C49" s="114">
        <v>0</v>
      </c>
      <c r="D49" s="114">
        <v>0</v>
      </c>
    </row>
    <row r="50" spans="1:4" x14ac:dyDescent="0.2">
      <c r="A50" s="47">
        <v>5410</v>
      </c>
      <c r="B50" s="43" t="s">
        <v>491</v>
      </c>
      <c r="C50" s="48">
        <v>0</v>
      </c>
      <c r="D50" s="48">
        <v>0</v>
      </c>
    </row>
    <row r="51" spans="1:4" x14ac:dyDescent="0.2">
      <c r="A51" s="47">
        <v>5411</v>
      </c>
      <c r="B51" s="43" t="s">
        <v>402</v>
      </c>
      <c r="C51" s="48">
        <v>0</v>
      </c>
      <c r="D51" s="48">
        <v>0</v>
      </c>
    </row>
    <row r="52" spans="1:4" x14ac:dyDescent="0.2">
      <c r="A52" s="47">
        <v>5420</v>
      </c>
      <c r="B52" s="43" t="s">
        <v>492</v>
      </c>
      <c r="C52" s="48">
        <v>0</v>
      </c>
      <c r="D52" s="48">
        <v>0</v>
      </c>
    </row>
    <row r="53" spans="1:4" x14ac:dyDescent="0.2">
      <c r="A53" s="47">
        <v>5421</v>
      </c>
      <c r="B53" s="43" t="s">
        <v>405</v>
      </c>
      <c r="C53" s="48">
        <v>0</v>
      </c>
      <c r="D53" s="48">
        <v>0</v>
      </c>
    </row>
    <row r="54" spans="1:4" x14ac:dyDescent="0.2">
      <c r="A54" s="47">
        <v>5430</v>
      </c>
      <c r="B54" s="43" t="s">
        <v>493</v>
      </c>
      <c r="C54" s="48">
        <v>0</v>
      </c>
      <c r="D54" s="48">
        <v>0</v>
      </c>
    </row>
    <row r="55" spans="1:4" x14ac:dyDescent="0.2">
      <c r="A55" s="47">
        <v>5431</v>
      </c>
      <c r="B55" s="43" t="s">
        <v>408</v>
      </c>
      <c r="C55" s="48">
        <v>0</v>
      </c>
      <c r="D55" s="48">
        <v>0</v>
      </c>
    </row>
    <row r="56" spans="1:4" x14ac:dyDescent="0.2">
      <c r="A56" s="47">
        <v>5440</v>
      </c>
      <c r="B56" s="43" t="s">
        <v>494</v>
      </c>
      <c r="C56" s="48">
        <v>0</v>
      </c>
      <c r="D56" s="48">
        <v>0</v>
      </c>
    </row>
    <row r="57" spans="1:4" x14ac:dyDescent="0.2">
      <c r="A57" s="47">
        <v>5441</v>
      </c>
      <c r="B57" s="43" t="s">
        <v>494</v>
      </c>
      <c r="C57" s="48">
        <v>0</v>
      </c>
      <c r="D57" s="48">
        <v>0</v>
      </c>
    </row>
    <row r="58" spans="1:4" x14ac:dyDescent="0.2">
      <c r="A58" s="47">
        <v>5450</v>
      </c>
      <c r="B58" s="43" t="s">
        <v>495</v>
      </c>
      <c r="C58" s="48">
        <v>0</v>
      </c>
      <c r="D58" s="48">
        <v>0</v>
      </c>
    </row>
    <row r="59" spans="1:4" x14ac:dyDescent="0.2">
      <c r="A59" s="47">
        <v>5451</v>
      </c>
      <c r="B59" s="43" t="s">
        <v>412</v>
      </c>
      <c r="C59" s="48">
        <v>0</v>
      </c>
      <c r="D59" s="48">
        <v>0</v>
      </c>
    </row>
    <row r="60" spans="1:4" x14ac:dyDescent="0.2">
      <c r="A60" s="47">
        <v>5452</v>
      </c>
      <c r="B60" s="43" t="s">
        <v>413</v>
      </c>
      <c r="C60" s="48">
        <v>0</v>
      </c>
      <c r="D60" s="48">
        <v>0</v>
      </c>
    </row>
    <row r="61" spans="1:4" x14ac:dyDescent="0.2">
      <c r="A61" s="54">
        <v>5500</v>
      </c>
      <c r="B61" s="55" t="s">
        <v>414</v>
      </c>
      <c r="C61" s="114">
        <v>0</v>
      </c>
      <c r="D61" s="114">
        <v>0</v>
      </c>
    </row>
    <row r="62" spans="1:4" x14ac:dyDescent="0.2">
      <c r="A62" s="47">
        <v>5510</v>
      </c>
      <c r="B62" s="43" t="s">
        <v>415</v>
      </c>
      <c r="C62" s="48">
        <v>0</v>
      </c>
      <c r="D62" s="48">
        <v>0</v>
      </c>
    </row>
    <row r="63" spans="1:4" x14ac:dyDescent="0.2">
      <c r="A63" s="47">
        <v>5511</v>
      </c>
      <c r="B63" s="43" t="s">
        <v>416</v>
      </c>
      <c r="C63" s="48">
        <v>0</v>
      </c>
      <c r="D63" s="48">
        <v>0</v>
      </c>
    </row>
    <row r="64" spans="1:4" x14ac:dyDescent="0.2">
      <c r="A64" s="47">
        <v>5512</v>
      </c>
      <c r="B64" s="43" t="s">
        <v>417</v>
      </c>
      <c r="C64" s="48">
        <v>0</v>
      </c>
      <c r="D64" s="48">
        <v>0</v>
      </c>
    </row>
    <row r="65" spans="1:4" x14ac:dyDescent="0.2">
      <c r="A65" s="47">
        <v>5513</v>
      </c>
      <c r="B65" s="43" t="s">
        <v>418</v>
      </c>
      <c r="C65" s="48">
        <v>0</v>
      </c>
      <c r="D65" s="48">
        <v>0</v>
      </c>
    </row>
    <row r="66" spans="1:4" x14ac:dyDescent="0.2">
      <c r="A66" s="47">
        <v>5514</v>
      </c>
      <c r="B66" s="43" t="s">
        <v>419</v>
      </c>
      <c r="C66" s="48">
        <v>0</v>
      </c>
      <c r="D66" s="48">
        <v>0</v>
      </c>
    </row>
    <row r="67" spans="1:4" x14ac:dyDescent="0.2">
      <c r="A67" s="47">
        <v>5515</v>
      </c>
      <c r="B67" s="43" t="s">
        <v>420</v>
      </c>
      <c r="C67" s="48">
        <v>0</v>
      </c>
      <c r="D67" s="48">
        <v>0</v>
      </c>
    </row>
    <row r="68" spans="1:4" x14ac:dyDescent="0.2">
      <c r="A68" s="47">
        <v>5516</v>
      </c>
      <c r="B68" s="43" t="s">
        <v>421</v>
      </c>
      <c r="C68" s="48">
        <v>0</v>
      </c>
      <c r="D68" s="48">
        <v>0</v>
      </c>
    </row>
    <row r="69" spans="1:4" x14ac:dyDescent="0.2">
      <c r="A69" s="47">
        <v>5517</v>
      </c>
      <c r="B69" s="43" t="s">
        <v>422</v>
      </c>
      <c r="C69" s="48">
        <v>0</v>
      </c>
      <c r="D69" s="48">
        <v>0</v>
      </c>
    </row>
    <row r="70" spans="1:4" x14ac:dyDescent="0.2">
      <c r="A70" s="47">
        <v>5518</v>
      </c>
      <c r="B70" s="43" t="s">
        <v>423</v>
      </c>
      <c r="C70" s="48">
        <v>0</v>
      </c>
      <c r="D70" s="48">
        <v>0</v>
      </c>
    </row>
    <row r="71" spans="1:4" x14ac:dyDescent="0.2">
      <c r="A71" s="47">
        <v>5520</v>
      </c>
      <c r="B71" s="43" t="s">
        <v>424</v>
      </c>
      <c r="C71" s="48">
        <v>0</v>
      </c>
      <c r="D71" s="48">
        <v>0</v>
      </c>
    </row>
    <row r="72" spans="1:4" x14ac:dyDescent="0.2">
      <c r="A72" s="47">
        <v>5521</v>
      </c>
      <c r="B72" s="43" t="s">
        <v>425</v>
      </c>
      <c r="C72" s="48">
        <v>0</v>
      </c>
      <c r="D72" s="48">
        <v>0</v>
      </c>
    </row>
    <row r="73" spans="1:4" x14ac:dyDescent="0.2">
      <c r="A73" s="47">
        <v>5522</v>
      </c>
      <c r="B73" s="43" t="s">
        <v>426</v>
      </c>
      <c r="C73" s="48">
        <v>0</v>
      </c>
      <c r="D73" s="48">
        <v>0</v>
      </c>
    </row>
    <row r="74" spans="1:4" x14ac:dyDescent="0.2">
      <c r="A74" s="47">
        <v>5530</v>
      </c>
      <c r="B74" s="43" t="s">
        <v>427</v>
      </c>
      <c r="C74" s="48">
        <v>0</v>
      </c>
      <c r="D74" s="48">
        <v>0</v>
      </c>
    </row>
    <row r="75" spans="1:4" x14ac:dyDescent="0.2">
      <c r="A75" s="47">
        <v>5531</v>
      </c>
      <c r="B75" s="43" t="s">
        <v>428</v>
      </c>
      <c r="C75" s="48">
        <v>0</v>
      </c>
      <c r="D75" s="48">
        <v>0</v>
      </c>
    </row>
    <row r="76" spans="1:4" x14ac:dyDescent="0.2">
      <c r="A76" s="47">
        <v>5532</v>
      </c>
      <c r="B76" s="43" t="s">
        <v>429</v>
      </c>
      <c r="C76" s="48">
        <v>0</v>
      </c>
      <c r="D76" s="48">
        <v>0</v>
      </c>
    </row>
    <row r="77" spans="1:4" x14ac:dyDescent="0.2">
      <c r="A77" s="47">
        <v>5533</v>
      </c>
      <c r="B77" s="43" t="s">
        <v>430</v>
      </c>
      <c r="C77" s="48">
        <v>0</v>
      </c>
      <c r="D77" s="48">
        <v>0</v>
      </c>
    </row>
    <row r="78" spans="1:4" x14ac:dyDescent="0.2">
      <c r="A78" s="47">
        <v>5534</v>
      </c>
      <c r="B78" s="43" t="s">
        <v>431</v>
      </c>
      <c r="C78" s="48">
        <v>0</v>
      </c>
      <c r="D78" s="48">
        <v>0</v>
      </c>
    </row>
    <row r="79" spans="1:4" x14ac:dyDescent="0.2">
      <c r="A79" s="47">
        <v>5535</v>
      </c>
      <c r="B79" s="43" t="s">
        <v>432</v>
      </c>
      <c r="C79" s="48">
        <v>0</v>
      </c>
      <c r="D79" s="48">
        <v>0</v>
      </c>
    </row>
    <row r="80" spans="1:4" x14ac:dyDescent="0.2">
      <c r="A80" s="47">
        <v>5540</v>
      </c>
      <c r="B80" s="43" t="s">
        <v>496</v>
      </c>
      <c r="C80" s="48">
        <v>0</v>
      </c>
      <c r="D80" s="48">
        <v>0</v>
      </c>
    </row>
    <row r="81" spans="1:4" x14ac:dyDescent="0.2">
      <c r="A81" s="47">
        <v>5541</v>
      </c>
      <c r="B81" s="43" t="s">
        <v>496</v>
      </c>
      <c r="C81" s="48">
        <v>0</v>
      </c>
      <c r="D81" s="48">
        <v>0</v>
      </c>
    </row>
    <row r="82" spans="1:4" x14ac:dyDescent="0.2">
      <c r="A82" s="47">
        <v>5550</v>
      </c>
      <c r="B82" s="43" t="s">
        <v>497</v>
      </c>
      <c r="C82" s="48">
        <v>0</v>
      </c>
      <c r="D82" s="48">
        <v>0</v>
      </c>
    </row>
    <row r="83" spans="1:4" x14ac:dyDescent="0.2">
      <c r="A83" s="47">
        <v>5551</v>
      </c>
      <c r="B83" s="43" t="s">
        <v>497</v>
      </c>
      <c r="C83" s="48">
        <v>0</v>
      </c>
      <c r="D83" s="48">
        <v>0</v>
      </c>
    </row>
    <row r="84" spans="1:4" x14ac:dyDescent="0.2">
      <c r="A84" s="47">
        <v>5590</v>
      </c>
      <c r="B84" s="43" t="s">
        <v>433</v>
      </c>
      <c r="C84" s="48">
        <v>0</v>
      </c>
      <c r="D84" s="48">
        <v>0</v>
      </c>
    </row>
    <row r="85" spans="1:4" x14ac:dyDescent="0.2">
      <c r="A85" s="47">
        <v>5591</v>
      </c>
      <c r="B85" s="43" t="s">
        <v>434</v>
      </c>
      <c r="C85" s="48">
        <v>0</v>
      </c>
      <c r="D85" s="48">
        <v>0</v>
      </c>
    </row>
    <row r="86" spans="1:4" x14ac:dyDescent="0.2">
      <c r="A86" s="47">
        <v>5592</v>
      </c>
      <c r="B86" s="43" t="s">
        <v>435</v>
      </c>
      <c r="C86" s="48">
        <v>0</v>
      </c>
      <c r="D86" s="48">
        <v>0</v>
      </c>
    </row>
    <row r="87" spans="1:4" x14ac:dyDescent="0.2">
      <c r="A87" s="47">
        <v>5593</v>
      </c>
      <c r="B87" s="43" t="s">
        <v>436</v>
      </c>
      <c r="C87" s="48">
        <v>0</v>
      </c>
      <c r="D87" s="48">
        <v>0</v>
      </c>
    </row>
    <row r="88" spans="1:4" x14ac:dyDescent="0.2">
      <c r="A88" s="47">
        <v>5594</v>
      </c>
      <c r="B88" s="43" t="s">
        <v>498</v>
      </c>
      <c r="C88" s="48">
        <v>0</v>
      </c>
      <c r="D88" s="48">
        <v>0</v>
      </c>
    </row>
    <row r="89" spans="1:4" x14ac:dyDescent="0.2">
      <c r="A89" s="47">
        <v>5595</v>
      </c>
      <c r="B89" s="43" t="s">
        <v>438</v>
      </c>
      <c r="C89" s="48">
        <v>0</v>
      </c>
      <c r="D89" s="48">
        <v>0</v>
      </c>
    </row>
    <row r="90" spans="1:4" x14ac:dyDescent="0.2">
      <c r="A90" s="47">
        <v>5596</v>
      </c>
      <c r="B90" s="43" t="s">
        <v>329</v>
      </c>
      <c r="C90" s="48">
        <v>0</v>
      </c>
      <c r="D90" s="48">
        <v>0</v>
      </c>
    </row>
    <row r="91" spans="1:4" x14ac:dyDescent="0.2">
      <c r="A91" s="47">
        <v>5597</v>
      </c>
      <c r="B91" s="43" t="s">
        <v>439</v>
      </c>
      <c r="C91" s="48">
        <v>0</v>
      </c>
      <c r="D91" s="48">
        <v>0</v>
      </c>
    </row>
    <row r="92" spans="1:4" x14ac:dyDescent="0.2">
      <c r="A92" s="47">
        <v>5599</v>
      </c>
      <c r="B92" s="43" t="s">
        <v>441</v>
      </c>
      <c r="C92" s="48">
        <v>0</v>
      </c>
      <c r="D92" s="48">
        <v>0</v>
      </c>
    </row>
    <row r="93" spans="1:4" x14ac:dyDescent="0.2">
      <c r="A93" s="54">
        <v>5600</v>
      </c>
      <c r="B93" s="55" t="s">
        <v>442</v>
      </c>
      <c r="C93" s="114">
        <v>200352.19</v>
      </c>
      <c r="D93" s="114">
        <v>0</v>
      </c>
    </row>
    <row r="94" spans="1:4" x14ac:dyDescent="0.2">
      <c r="A94" s="47">
        <v>5610</v>
      </c>
      <c r="B94" s="43" t="s">
        <v>443</v>
      </c>
      <c r="C94" s="48">
        <v>0</v>
      </c>
      <c r="D94" s="48">
        <v>0</v>
      </c>
    </row>
    <row r="95" spans="1:4" x14ac:dyDescent="0.2">
      <c r="A95" s="47">
        <v>5611</v>
      </c>
      <c r="B95" s="43" t="s">
        <v>444</v>
      </c>
      <c r="C95" s="48">
        <v>0</v>
      </c>
      <c r="D95" s="48">
        <v>0</v>
      </c>
    </row>
    <row r="96" spans="1:4" x14ac:dyDescent="0.2">
      <c r="A96" s="54">
        <v>2110</v>
      </c>
      <c r="B96" s="127" t="s">
        <v>499</v>
      </c>
      <c r="C96" s="114">
        <v>27661483.699700002</v>
      </c>
      <c r="D96" s="114">
        <v>20719975.819699999</v>
      </c>
    </row>
    <row r="97" spans="1:4" x14ac:dyDescent="0.2">
      <c r="A97" s="47">
        <v>2111</v>
      </c>
      <c r="B97" s="43" t="s">
        <v>500</v>
      </c>
      <c r="C97" s="48">
        <v>234132.35000000149</v>
      </c>
      <c r="D97" s="48">
        <v>-935026.21999999881</v>
      </c>
    </row>
    <row r="98" spans="1:4" x14ac:dyDescent="0.2">
      <c r="A98" s="47">
        <v>2112</v>
      </c>
      <c r="B98" s="43" t="s">
        <v>501</v>
      </c>
      <c r="C98" s="48">
        <v>19134.49000000209</v>
      </c>
      <c r="D98" s="48">
        <v>1255025</v>
      </c>
    </row>
    <row r="99" spans="1:4" x14ac:dyDescent="0.2">
      <c r="A99" s="47">
        <v>2112</v>
      </c>
      <c r="B99" s="43" t="s">
        <v>502</v>
      </c>
      <c r="C99" s="48">
        <v>0</v>
      </c>
      <c r="D99" s="48">
        <v>0</v>
      </c>
    </row>
    <row r="100" spans="1:4" x14ac:dyDescent="0.2">
      <c r="A100" s="47">
        <v>2115</v>
      </c>
      <c r="B100" s="43" t="s">
        <v>503</v>
      </c>
      <c r="C100" s="48">
        <v>0</v>
      </c>
      <c r="D100" s="48">
        <v>0</v>
      </c>
    </row>
    <row r="101" spans="1:4" x14ac:dyDescent="0.2">
      <c r="A101" s="47">
        <v>2114</v>
      </c>
      <c r="B101" s="43" t="s">
        <v>504</v>
      </c>
      <c r="C101" s="48">
        <v>0</v>
      </c>
      <c r="D101" s="48">
        <v>0</v>
      </c>
    </row>
    <row r="102" spans="1:4" x14ac:dyDescent="0.2">
      <c r="A102" s="47"/>
      <c r="B102" s="126" t="s">
        <v>505</v>
      </c>
      <c r="C102" s="114">
        <v>0</v>
      </c>
      <c r="D102" s="114">
        <v>0</v>
      </c>
    </row>
    <row r="103" spans="1:4" ht="9.9499999999999993" customHeight="1" x14ac:dyDescent="0.2">
      <c r="A103" s="54">
        <v>4300</v>
      </c>
      <c r="B103" s="135" t="s">
        <v>44</v>
      </c>
      <c r="C103" s="48">
        <v>0</v>
      </c>
      <c r="D103" s="48">
        <v>0</v>
      </c>
    </row>
    <row r="104" spans="1:4" ht="9.9499999999999993" customHeight="1" x14ac:dyDescent="0.2">
      <c r="A104" s="54">
        <v>4310</v>
      </c>
      <c r="B104" s="135" t="s">
        <v>314</v>
      </c>
      <c r="C104" s="48">
        <v>0</v>
      </c>
      <c r="D104" s="48">
        <v>0</v>
      </c>
    </row>
    <row r="105" spans="1:4" ht="9.9499999999999993" customHeight="1" x14ac:dyDescent="0.2">
      <c r="A105" s="47">
        <v>4311</v>
      </c>
      <c r="B105" s="136" t="s">
        <v>315</v>
      </c>
      <c r="C105" s="48">
        <v>0</v>
      </c>
      <c r="D105" s="48">
        <v>0</v>
      </c>
    </row>
    <row r="106" spans="1:4" ht="9.9499999999999993" customHeight="1" x14ac:dyDescent="0.2">
      <c r="A106" s="47">
        <v>4319</v>
      </c>
      <c r="B106" s="136" t="s">
        <v>316</v>
      </c>
      <c r="C106" s="48">
        <v>0</v>
      </c>
      <c r="D106" s="48">
        <v>0</v>
      </c>
    </row>
    <row r="107" spans="1:4" ht="9.9499999999999993" customHeight="1" x14ac:dyDescent="0.2">
      <c r="A107" s="54">
        <v>4320</v>
      </c>
      <c r="B107" s="135" t="s">
        <v>317</v>
      </c>
      <c r="C107" s="48">
        <v>0</v>
      </c>
      <c r="D107" s="48">
        <v>0</v>
      </c>
    </row>
    <row r="108" spans="1:4" ht="9.9499999999999993" customHeight="1" x14ac:dyDescent="0.2">
      <c r="A108" s="47">
        <v>4321</v>
      </c>
      <c r="B108" s="136" t="s">
        <v>318</v>
      </c>
      <c r="C108" s="48">
        <v>0</v>
      </c>
      <c r="D108" s="48">
        <v>0</v>
      </c>
    </row>
    <row r="109" spans="1:4" ht="9.9499999999999993" customHeight="1" x14ac:dyDescent="0.2">
      <c r="A109" s="47">
        <v>4322</v>
      </c>
      <c r="B109" s="136" t="s">
        <v>319</v>
      </c>
      <c r="C109" s="48">
        <v>0</v>
      </c>
      <c r="D109" s="48">
        <v>0</v>
      </c>
    </row>
    <row r="110" spans="1:4" ht="9.9499999999999993" customHeight="1" x14ac:dyDescent="0.2">
      <c r="A110" s="47">
        <v>4323</v>
      </c>
      <c r="B110" s="136" t="s">
        <v>320</v>
      </c>
      <c r="C110" s="48">
        <v>0</v>
      </c>
      <c r="D110" s="48">
        <v>0</v>
      </c>
    </row>
    <row r="111" spans="1:4" ht="9.9499999999999993" customHeight="1" x14ac:dyDescent="0.2">
      <c r="A111" s="47">
        <v>4324</v>
      </c>
      <c r="B111" s="136" t="s">
        <v>321</v>
      </c>
      <c r="C111" s="48">
        <v>0</v>
      </c>
      <c r="D111" s="48">
        <v>0</v>
      </c>
    </row>
    <row r="112" spans="1:4" ht="9.9499999999999993" customHeight="1" x14ac:dyDescent="0.2">
      <c r="A112" s="47">
        <v>4325</v>
      </c>
      <c r="B112" s="136" t="s">
        <v>322</v>
      </c>
      <c r="C112" s="48">
        <v>0</v>
      </c>
      <c r="D112" s="48">
        <v>0</v>
      </c>
    </row>
    <row r="113" spans="1:4" ht="9.9499999999999993" customHeight="1" x14ac:dyDescent="0.2">
      <c r="A113" s="54">
        <v>4330</v>
      </c>
      <c r="B113" s="135" t="s">
        <v>323</v>
      </c>
      <c r="C113" s="48">
        <v>0</v>
      </c>
      <c r="D113" s="48">
        <v>0</v>
      </c>
    </row>
    <row r="114" spans="1:4" ht="9.9499999999999993" customHeight="1" x14ac:dyDescent="0.2">
      <c r="A114" s="47">
        <v>4331</v>
      </c>
      <c r="B114" s="136" t="s">
        <v>323</v>
      </c>
      <c r="C114" s="48">
        <v>0</v>
      </c>
      <c r="D114" s="48">
        <v>0</v>
      </c>
    </row>
    <row r="115" spans="1:4" ht="9.9499999999999993" customHeight="1" x14ac:dyDescent="0.2">
      <c r="A115" s="54">
        <v>4340</v>
      </c>
      <c r="B115" s="135" t="s">
        <v>324</v>
      </c>
      <c r="C115" s="48">
        <v>0</v>
      </c>
      <c r="D115" s="48">
        <v>0</v>
      </c>
    </row>
    <row r="116" spans="1:4" ht="9.9499999999999993" customHeight="1" x14ac:dyDescent="0.2">
      <c r="A116" s="47">
        <v>4341</v>
      </c>
      <c r="B116" s="136" t="s">
        <v>324</v>
      </c>
      <c r="C116" s="48">
        <v>0</v>
      </c>
      <c r="D116" s="48">
        <v>0</v>
      </c>
    </row>
    <row r="117" spans="1:4" ht="9.9499999999999993" customHeight="1" x14ac:dyDescent="0.2">
      <c r="A117" s="54">
        <v>4390</v>
      </c>
      <c r="B117" s="135" t="s">
        <v>325</v>
      </c>
      <c r="C117" s="48">
        <v>0</v>
      </c>
      <c r="D117" s="48">
        <v>0</v>
      </c>
    </row>
    <row r="118" spans="1:4" ht="9.9499999999999993" customHeight="1" x14ac:dyDescent="0.2">
      <c r="A118" s="47">
        <v>4392</v>
      </c>
      <c r="B118" s="136" t="s">
        <v>326</v>
      </c>
      <c r="C118" s="48">
        <v>0</v>
      </c>
      <c r="D118" s="48">
        <v>0</v>
      </c>
    </row>
    <row r="119" spans="1:4" ht="9.9499999999999993" customHeight="1" x14ac:dyDescent="0.2">
      <c r="A119" s="47">
        <v>4393</v>
      </c>
      <c r="B119" s="136" t="s">
        <v>327</v>
      </c>
      <c r="C119" s="48">
        <v>0</v>
      </c>
      <c r="D119" s="48">
        <v>0</v>
      </c>
    </row>
    <row r="120" spans="1:4" ht="9.9499999999999993" customHeight="1" x14ac:dyDescent="0.2">
      <c r="A120" s="47">
        <v>4394</v>
      </c>
      <c r="B120" s="136" t="s">
        <v>328</v>
      </c>
      <c r="C120" s="48">
        <v>0</v>
      </c>
      <c r="D120" s="48">
        <v>0</v>
      </c>
    </row>
    <row r="121" spans="1:4" ht="9.9499999999999993" customHeight="1" x14ac:dyDescent="0.2">
      <c r="A121" s="47">
        <v>4395</v>
      </c>
      <c r="B121" s="136" t="s">
        <v>329</v>
      </c>
      <c r="C121" s="48">
        <v>0</v>
      </c>
      <c r="D121" s="48">
        <v>0</v>
      </c>
    </row>
    <row r="122" spans="1:4" ht="9.9499999999999993" customHeight="1" x14ac:dyDescent="0.2">
      <c r="A122" s="47">
        <v>4396</v>
      </c>
      <c r="B122" s="136" t="s">
        <v>330</v>
      </c>
      <c r="C122" s="48">
        <v>0</v>
      </c>
      <c r="D122" s="48">
        <v>0</v>
      </c>
    </row>
    <row r="123" spans="1:4" ht="9.9499999999999993" customHeight="1" x14ac:dyDescent="0.2">
      <c r="A123" s="47">
        <v>4397</v>
      </c>
      <c r="B123" s="136" t="s">
        <v>331</v>
      </c>
      <c r="C123" s="48">
        <v>0</v>
      </c>
      <c r="D123" s="48">
        <v>0</v>
      </c>
    </row>
    <row r="124" spans="1:4" ht="9.9499999999999993" customHeight="1" x14ac:dyDescent="0.2">
      <c r="A124" s="47">
        <v>4399</v>
      </c>
      <c r="B124" s="136" t="s">
        <v>325</v>
      </c>
      <c r="C124" s="48">
        <v>0</v>
      </c>
      <c r="D124" s="48">
        <v>0</v>
      </c>
    </row>
    <row r="125" spans="1:4" x14ac:dyDescent="0.2">
      <c r="A125" s="54">
        <v>1120</v>
      </c>
      <c r="B125" s="127" t="s">
        <v>506</v>
      </c>
      <c r="C125" s="114">
        <v>7654039.6600000039</v>
      </c>
      <c r="D125" s="114">
        <v>5078037.43</v>
      </c>
    </row>
    <row r="126" spans="1:4" x14ac:dyDescent="0.2">
      <c r="A126" s="47">
        <v>1124</v>
      </c>
      <c r="B126" s="125" t="s">
        <v>507</v>
      </c>
      <c r="C126" s="48">
        <v>0</v>
      </c>
      <c r="D126" s="114">
        <v>0</v>
      </c>
    </row>
    <row r="127" spans="1:4" x14ac:dyDescent="0.2">
      <c r="A127" s="47">
        <v>1124</v>
      </c>
      <c r="B127" s="125" t="s">
        <v>508</v>
      </c>
      <c r="C127" s="48">
        <v>0</v>
      </c>
      <c r="D127" s="48">
        <v>0</v>
      </c>
    </row>
    <row r="128" spans="1:4" x14ac:dyDescent="0.2">
      <c r="A128" s="47">
        <v>1124</v>
      </c>
      <c r="B128" s="125" t="s">
        <v>509</v>
      </c>
      <c r="C128" s="48">
        <v>0</v>
      </c>
      <c r="D128" s="48">
        <v>0</v>
      </c>
    </row>
    <row r="129" spans="1:4" x14ac:dyDescent="0.2">
      <c r="A129" s="47">
        <v>1124</v>
      </c>
      <c r="B129" s="125" t="s">
        <v>510</v>
      </c>
      <c r="C129" s="48">
        <v>0</v>
      </c>
      <c r="D129" s="48">
        <v>0</v>
      </c>
    </row>
    <row r="130" spans="1:4" x14ac:dyDescent="0.2">
      <c r="A130" s="47">
        <v>1124</v>
      </c>
      <c r="B130" s="125" t="s">
        <v>511</v>
      </c>
      <c r="C130" s="48">
        <v>0</v>
      </c>
      <c r="D130" s="48">
        <v>0</v>
      </c>
    </row>
    <row r="131" spans="1:4" x14ac:dyDescent="0.2">
      <c r="A131" s="47">
        <v>1124</v>
      </c>
      <c r="B131" s="125" t="s">
        <v>512</v>
      </c>
      <c r="C131" s="48">
        <v>1.164153218269348E-10</v>
      </c>
      <c r="D131" s="114">
        <v>0</v>
      </c>
    </row>
    <row r="132" spans="1:4" x14ac:dyDescent="0.2">
      <c r="A132" s="47">
        <v>1122</v>
      </c>
      <c r="B132" s="125" t="s">
        <v>513</v>
      </c>
      <c r="C132" s="48">
        <v>0</v>
      </c>
      <c r="D132" s="48">
        <v>0</v>
      </c>
    </row>
    <row r="133" spans="1:4" x14ac:dyDescent="0.2">
      <c r="A133" s="47">
        <v>1122</v>
      </c>
      <c r="B133" s="125" t="s">
        <v>514</v>
      </c>
      <c r="C133" s="48">
        <v>0</v>
      </c>
      <c r="D133" s="48">
        <v>0</v>
      </c>
    </row>
    <row r="134" spans="1:4" x14ac:dyDescent="0.2">
      <c r="A134" s="47">
        <v>1122</v>
      </c>
      <c r="B134" s="125" t="s">
        <v>515</v>
      </c>
      <c r="C134" s="48">
        <v>0</v>
      </c>
      <c r="D134" s="48">
        <v>0</v>
      </c>
    </row>
    <row r="135" spans="1:4" x14ac:dyDescent="0.2">
      <c r="A135" s="47"/>
      <c r="B135" s="128" t="s">
        <v>516</v>
      </c>
      <c r="C135" s="114">
        <f>C47+C48-C102</f>
        <v>10761478.789999999</v>
      </c>
      <c r="D135" s="114">
        <f>D47+D48-D102</f>
        <v>1507742.3500000089</v>
      </c>
    </row>
    <row r="137" spans="1:4" x14ac:dyDescent="0.2">
      <c r="B137" s="37" t="s">
        <v>65</v>
      </c>
    </row>
    <row r="139" spans="1:4" x14ac:dyDescent="0.2">
      <c r="C139" s="48"/>
    </row>
    <row r="140" spans="1:4" x14ac:dyDescent="0.2">
      <c r="B140" s="150" t="s">
        <v>655</v>
      </c>
      <c r="C140" s="160" t="s">
        <v>655</v>
      </c>
      <c r="D140" s="160"/>
    </row>
    <row r="141" spans="1:4" x14ac:dyDescent="0.2">
      <c r="B141" s="150" t="s">
        <v>656</v>
      </c>
      <c r="C141" s="154" t="s">
        <v>657</v>
      </c>
      <c r="D141" s="154"/>
    </row>
    <row r="142" spans="1:4" x14ac:dyDescent="0.2">
      <c r="B142" s="150" t="s">
        <v>658</v>
      </c>
      <c r="C142" s="154" t="s">
        <v>659</v>
      </c>
      <c r="D142" s="154"/>
    </row>
    <row r="143" spans="1:4" x14ac:dyDescent="0.2">
      <c r="B143" s="140"/>
      <c r="C143" s="140"/>
      <c r="D143" s="140"/>
    </row>
    <row r="152" spans="8:8" x14ac:dyDescent="0.2">
      <c r="H152" s="129"/>
    </row>
  </sheetData>
  <mergeCells count="6">
    <mergeCell ref="C142:D142"/>
    <mergeCell ref="A1:C1"/>
    <mergeCell ref="A2:C2"/>
    <mergeCell ref="A3:C3"/>
    <mergeCell ref="C140:D140"/>
    <mergeCell ref="C141:D141"/>
  </mergeCells>
  <dataValidations count="2">
    <dataValidation showInputMessage="1" showErrorMessage="1" prompt="Importe final del periodo que corresponde la información financiera trimestral que se presenta." sqref="C7 C46"/>
    <dataValidation showInputMessage="1" showErrorMessage="1" prompt="Saldo al 31 de diciembre del año anterior que se presenta" sqref="D7 D46"/>
  </dataValidation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3" spans="1:2" x14ac:dyDescent="0.2">
      <c r="B3" s="4"/>
    </row>
    <row r="4" spans="1:2" ht="14.1" customHeight="1" x14ac:dyDescent="0.2">
      <c r="A4" s="107" t="s">
        <v>51</v>
      </c>
      <c r="B4" s="27" t="s">
        <v>207</v>
      </c>
    </row>
    <row r="5" spans="1:2" ht="14.1" customHeight="1" x14ac:dyDescent="0.2">
      <c r="B5" s="27" t="s">
        <v>517</v>
      </c>
    </row>
    <row r="6" spans="1:2" ht="14.1" customHeight="1" x14ac:dyDescent="0.2">
      <c r="B6" s="27" t="s">
        <v>518</v>
      </c>
    </row>
    <row r="7" spans="1:2" ht="14.1" customHeight="1" x14ac:dyDescent="0.2">
      <c r="B7" s="27" t="s">
        <v>519</v>
      </c>
    </row>
    <row r="9" spans="1:2" ht="15" customHeight="1" x14ac:dyDescent="0.2">
      <c r="A9" s="107" t="s">
        <v>53</v>
      </c>
      <c r="B9" s="25" t="s">
        <v>520</v>
      </c>
    </row>
    <row r="10" spans="1:2" ht="15" customHeight="1" x14ac:dyDescent="0.2">
      <c r="B10" s="25" t="s">
        <v>521</v>
      </c>
    </row>
    <row r="11" spans="1:2" ht="15" customHeight="1" x14ac:dyDescent="0.2">
      <c r="B11" s="132" t="s">
        <v>522</v>
      </c>
    </row>
    <row r="13" spans="1:2" ht="15" customHeight="1" x14ac:dyDescent="0.2">
      <c r="A13" s="107" t="s">
        <v>55</v>
      </c>
      <c r="B13" s="27" t="s">
        <v>523</v>
      </c>
    </row>
    <row r="14" spans="1:2" x14ac:dyDescent="0.2">
      <c r="B14" s="27" t="s">
        <v>519</v>
      </c>
    </row>
    <row r="16" spans="1:2" ht="22.5" customHeight="1" x14ac:dyDescent="0.2">
      <c r="A16" s="123" t="s">
        <v>524</v>
      </c>
      <c r="B16" s="122" t="s">
        <v>525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Aux-Contable</cp:lastModifiedBy>
  <cp:lastPrinted>2023-02-24T16:36:01Z</cp:lastPrinted>
  <dcterms:created xsi:type="dcterms:W3CDTF">2012-12-11T20:36:24Z</dcterms:created>
  <dcterms:modified xsi:type="dcterms:W3CDTF">2023-02-24T16:36:14Z</dcterms:modified>
</cp:coreProperties>
</file>