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 Lugo\Desktop\Abr Jun 2022\2DO TRIM 2022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 s="1"/>
  <c r="B65" i="2" s="1"/>
</calcChain>
</file>

<file path=xl/sharedStrings.xml><?xml version="1.0" encoding="utf-8"?>
<sst xmlns="http://schemas.openxmlformats.org/spreadsheetml/2006/main" count="66" uniqueCount="58">
  <si>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</si>
  <si>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</si>
  <si>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</si>
  <si>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</si>
  <si>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</si>
  <si>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</si>
  <si>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</si>
  <si>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</si>
  <si>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</si>
  <si>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</si>
  <si>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</si>
  <si>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</si>
  <si>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</si>
  <si>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</si>
  <si>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</si>
  <si>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</si>
  <si>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</si>
  <si>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</si>
  <si>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</si>
  <si>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</si>
  <si>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</si>
  <si>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</si>
  <si>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</si>
  <si>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</si>
  <si>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</si>
  <si>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</si>
  <si>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</si>
  <si>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</si>
  <si>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</si>
  <si>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</si>
  <si>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</si>
  <si>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</si>
  <si>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</si>
  <si>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</si>
  <si>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</si>
  <si>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</si>
  <si>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</si>
  <si>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</si>
  <si>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</si>
  <si>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</si>
  <si>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</si>
  <si>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</si>
  <si>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</si>
  <si>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</si>
  <si>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</si>
  <si>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</si>
  <si>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</si>
  <si>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</si>
  <si>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</si>
  <si>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</si>
  <si>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</si>
  <si>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SAN LUIS DE LA PAZ, GTO.
ESTADO DE FLUJO DE EFECTIVO
 DEL 01 DE ENERO DEL 2022 AL 30 DE JUNIO DEL 2022</t>
  </si>
  <si>
    <t>____________________________________________</t>
  </si>
  <si>
    <t>___________________________________________</t>
  </si>
  <si>
    <t xml:space="preserve">     T.S.U. Luis Gerardo Sánchez Sánchez</t>
  </si>
  <si>
    <t xml:space="preserve">         C.P. Sandra Alicia Hurtado Pérez
          </t>
  </si>
  <si>
    <t xml:space="preserve">                Presidente Municipal </t>
  </si>
  <si>
    <t xml:space="preserve">                  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</si>
</sst>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2" borderId="4" xfId="8" applyFont="1" applyFill="1" applyBorder="1" applyAlignment="1">
      <alignment horizontal="center" vertical="center" wrapText="1"/>
    </xf>
    <xf numFmtId="0" fontId="2" fillId="2" borderId="5" xfId="8" applyFont="1" applyFill="1" applyBorder="1" applyAlignment="1">
      <alignment horizontal="center" vertical="center" wrapText="1"/>
    </xf>
    <xf numFmtId="0" fontId="2" fillId="0" borderId="5" xfId="8" applyFont="1" applyFill="1" applyBorder="1" applyAlignment="1">
      <alignment horizontal="left" vertical="top" wrapText="1" indent="1"/>
    </xf>
    <xf numFmtId="0" fontId="2" fillId="0" borderId="6" xfId="8" applyFont="1" applyFill="1" applyBorder="1" applyAlignment="1">
      <alignment horizontal="left" vertical="top" wrapText="1" indent="2"/>
    </xf>
    <xf numFmtId="0" fontId="3" fillId="0" borderId="6" xfId="8" applyFont="1" applyFill="1" applyBorder="1" applyAlignment="1">
      <alignment horizontal="left" vertical="top" wrapText="1" indent="3"/>
    </xf>
    <xf numFmtId="0" fontId="3" fillId="0" borderId="6" xfId="8" applyFont="1" applyFill="1" applyBorder="1" applyAlignment="1">
      <alignment horizontal="left" vertical="top" wrapText="1"/>
    </xf>
    <xf numFmtId="0" fontId="2" fillId="0" borderId="6" xfId="8" applyFont="1" applyFill="1" applyBorder="1" applyAlignment="1">
      <alignment horizontal="left" vertical="top" wrapText="1" indent="1"/>
    </xf>
    <xf numFmtId="0" fontId="2" fillId="0" borderId="6" xfId="8" applyFont="1" applyFill="1" applyBorder="1" applyAlignment="1">
      <alignment vertical="top" wrapText="1"/>
    </xf>
    <xf numFmtId="0" fontId="3" fillId="0" borderId="7" xfId="8" applyFont="1" applyFill="1" applyBorder="1" applyAlignment="1">
      <alignment vertical="top" wrapText="1"/>
    </xf>
    <xf numFmtId="0" fontId="3" fillId="0" borderId="5" xfId="8" applyFont="1" applyFill="1" applyBorder="1" applyAlignment="1" applyProtection="1">
      <alignment horizontal="center" vertical="top" wrapText="1"/>
      <protection locked="0"/>
    </xf>
    <xf numFmtId="4" fontId="2" fillId="0" borderId="6" xfId="8" applyNumberFormat="1" applyFont="1" applyFill="1" applyBorder="1" applyAlignment="1" applyProtection="1">
      <alignment vertical="top" wrapText="1"/>
      <protection locked="0"/>
    </xf>
    <xf numFmtId="4" fontId="3" fillId="0" borderId="6" xfId="8" applyNumberFormat="1" applyFont="1" applyFill="1" applyBorder="1" applyAlignment="1" applyProtection="1">
      <alignment vertical="top" wrapText="1"/>
      <protection locked="0"/>
    </xf>
    <xf numFmtId="0" fontId="3" fillId="0" borderId="6" xfId="8" applyNumberFormat="1" applyFont="1" applyFill="1" applyBorder="1" applyAlignment="1" applyProtection="1">
      <alignment horizontal="center" vertical="top" wrapText="1"/>
      <protection locked="0"/>
    </xf>
    <xf numFmtId="0" fontId="3" fillId="0" borderId="7" xfId="8" applyNumberFormat="1" applyFont="1" applyFill="1" applyBorder="1" applyAlignment="1">
      <alignment horizontal="center" vertical="top" wrapText="1"/>
    </xf>
    <xf numFmtId="0" fontId="3" fillId="0" borderId="7" xfId="8" applyNumberFormat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Border="1" applyAlignment="1" applyProtection="1">
      <alignment horizontal="left" vertical="top"/>
      <protection locked="0"/>
    </xf>
    <xf numFmtId="0" fontId="1" fillId="0" borderId="0" xfId="8" applyFont="1" applyBorder="1" applyAlignment="1" applyProtection="1">
      <alignment horizontal="left" vertical="top" wrapText="1"/>
      <protection locked="0"/>
    </xf>
    <xf numFmtId="0" fontId="1" fillId="0" borderId="0" xfId="8" applyFont="1" applyAlignment="1" applyProtection="1">
      <alignment horizontal="left" vertical="top" wrapText="1"/>
      <protection locked="0"/>
    </xf>
    <xf numFmtId="4" fontId="1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topLeftCell="A31" zoomScaleNormal="100" workbookViewId="0">
      <selection activeCell="F55" sqref="F55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" t="s">
        <v>51</v>
      </c>
      <c r="B1" s="3"/>
      <c r="C1" s="4"/>
    </row>
    <row r="2" spans="1:22" ht="15" customHeight="1" x14ac:dyDescent="0.2">
      <c r="A2" s="7" t="s">
        <v>0</v>
      </c>
      <c r="B2" s="8">
        <v>2022</v>
      </c>
      <c r="C2" s="8">
        <v>2021</v>
      </c>
      <c r="O2" s="1" t="s">
        <v>1</v>
      </c>
      <c r="V2" s="1" t="s">
        <v>2</v>
      </c>
    </row>
    <row r="3" spans="1:22" ht="11.25" customHeight="1" x14ac:dyDescent="0.2">
      <c r="A3" s="9" t="s">
        <v>41</v>
      </c>
      <c r="B3" s="16"/>
      <c r="C3" s="16"/>
    </row>
    <row r="4" spans="1:22" ht="11.25" customHeight="1" x14ac:dyDescent="0.2">
      <c r="A4" s="10" t="s">
        <v>3</v>
      </c>
      <c r="B4" s="17">
        <f>SUM(B5:B14)</f>
        <v>237880977.59</v>
      </c>
      <c r="C4" s="17">
        <f>SUM(C5:C14)</f>
        <v>400942540.45999998</v>
      </c>
    </row>
    <row r="5" spans="1:22" ht="11.25" customHeight="1" x14ac:dyDescent="0.2">
      <c r="A5" s="11" t="s">
        <v>4</v>
      </c>
      <c r="B5" s="18">
        <v>30058442.359999999</v>
      </c>
      <c r="C5" s="18">
        <v>29490802.829999998</v>
      </c>
    </row>
    <row r="6" spans="1:22" ht="11.25" customHeight="1" x14ac:dyDescent="0.2">
      <c r="A6" s="11" t="s">
        <v>5</v>
      </c>
      <c r="B6" s="18">
        <v>0</v>
      </c>
      <c r="C6" s="18">
        <v>0</v>
      </c>
    </row>
    <row r="7" spans="1:22" ht="11.25" customHeight="1" x14ac:dyDescent="0.2">
      <c r="A7" s="11" t="s">
        <v>36</v>
      </c>
      <c r="B7" s="18">
        <v>7538760.5899999999</v>
      </c>
      <c r="C7" s="18">
        <v>34037325.729999997</v>
      </c>
    </row>
    <row r="8" spans="1:22" ht="11.25" customHeight="1" x14ac:dyDescent="0.2">
      <c r="A8" s="11" t="s">
        <v>6</v>
      </c>
      <c r="B8" s="18">
        <v>6163247.0300000003</v>
      </c>
      <c r="C8" s="18">
        <v>11711640</v>
      </c>
    </row>
    <row r="9" spans="1:22" ht="11.25" customHeight="1" x14ac:dyDescent="0.2">
      <c r="A9" s="11" t="s">
        <v>37</v>
      </c>
      <c r="B9" s="18">
        <v>3590306.1</v>
      </c>
      <c r="C9" s="18">
        <v>4447811</v>
      </c>
    </row>
    <row r="10" spans="1:22" ht="11.25" customHeight="1" x14ac:dyDescent="0.2">
      <c r="A10" s="11" t="s">
        <v>38</v>
      </c>
      <c r="B10" s="18">
        <v>2798932.07</v>
      </c>
      <c r="C10" s="18">
        <v>3772620.2</v>
      </c>
    </row>
    <row r="11" spans="1:22" ht="11.25" customHeight="1" x14ac:dyDescent="0.2">
      <c r="A11" s="11" t="s">
        <v>39</v>
      </c>
      <c r="B11" s="18">
        <v>0</v>
      </c>
      <c r="C11" s="18">
        <v>0</v>
      </c>
    </row>
    <row r="12" spans="1:22" ht="22.5" x14ac:dyDescent="0.2">
      <c r="A12" s="11" t="s">
        <v>42</v>
      </c>
      <c r="B12" s="18">
        <v>0</v>
      </c>
      <c r="C12" s="18">
        <v>0</v>
      </c>
    </row>
    <row r="13" spans="1:22" ht="11.25" customHeight="1" x14ac:dyDescent="0.2">
      <c r="A13" s="11" t="s">
        <v>43</v>
      </c>
      <c r="B13" s="18">
        <v>185404527.84</v>
      </c>
      <c r="C13" s="18">
        <v>303655924.77999997</v>
      </c>
    </row>
    <row r="14" spans="1:22" ht="11.25" customHeight="1" x14ac:dyDescent="0.2">
      <c r="A14" s="11" t="s">
        <v>7</v>
      </c>
      <c r="B14" s="18">
        <v>2326761.6</v>
      </c>
      <c r="C14" s="18">
        <v>13826415.92</v>
      </c>
    </row>
    <row r="15" spans="1:22" ht="11.25" customHeight="1" x14ac:dyDescent="0.2">
      <c r="A15" s="12"/>
      <c r="B15" s="19"/>
      <c r="C15" s="19"/>
    </row>
    <row r="16" spans="1:22" ht="11.25" customHeight="1" x14ac:dyDescent="0.2">
      <c r="A16" s="10" t="s">
        <v>8</v>
      </c>
      <c r="B16" s="17">
        <f>SUM(B17:B32)</f>
        <v>151724081.78</v>
      </c>
      <c r="C16" s="17">
        <f>SUM(C17:C32)</f>
        <v>357452992.81</v>
      </c>
    </row>
    <row r="17" spans="1:3" ht="11.25" customHeight="1" x14ac:dyDescent="0.2">
      <c r="A17" s="11" t="s">
        <v>9</v>
      </c>
      <c r="B17" s="18">
        <v>79433618.120000005</v>
      </c>
      <c r="C17" s="18">
        <v>183720690.08000001</v>
      </c>
    </row>
    <row r="18" spans="1:3" ht="11.25" customHeight="1" x14ac:dyDescent="0.2">
      <c r="A18" s="11" t="s">
        <v>10</v>
      </c>
      <c r="B18" s="18">
        <v>12019196.74</v>
      </c>
      <c r="C18" s="18">
        <v>49524140.340000004</v>
      </c>
    </row>
    <row r="19" spans="1:3" ht="11.25" customHeight="1" x14ac:dyDescent="0.2">
      <c r="A19" s="11" t="s">
        <v>11</v>
      </c>
      <c r="B19" s="18">
        <v>15009925.859999999</v>
      </c>
      <c r="C19" s="18">
        <v>46811462.640000001</v>
      </c>
    </row>
    <row r="20" spans="1:3" ht="11.25" customHeight="1" x14ac:dyDescent="0.2">
      <c r="A20" s="11" t="s">
        <v>12</v>
      </c>
      <c r="B20" s="18">
        <v>0</v>
      </c>
      <c r="C20" s="18">
        <v>0</v>
      </c>
    </row>
    <row r="21" spans="1:3" ht="11.25" customHeight="1" x14ac:dyDescent="0.2">
      <c r="A21" s="11" t="s">
        <v>13</v>
      </c>
      <c r="B21" s="18">
        <v>0</v>
      </c>
      <c r="C21" s="18">
        <v>0</v>
      </c>
    </row>
    <row r="22" spans="1:3" ht="11.25" customHeight="1" x14ac:dyDescent="0.2">
      <c r="A22" s="11" t="s">
        <v>44</v>
      </c>
      <c r="B22" s="18">
        <v>0</v>
      </c>
      <c r="C22" s="18">
        <v>450000</v>
      </c>
    </row>
    <row r="23" spans="1:3" ht="11.25" customHeight="1" x14ac:dyDescent="0.2">
      <c r="A23" s="11" t="s">
        <v>14</v>
      </c>
      <c r="B23" s="18">
        <v>12732410.039999999</v>
      </c>
      <c r="C23" s="18">
        <v>27146286.190000001</v>
      </c>
    </row>
    <row r="24" spans="1:3" ht="11.25" customHeight="1" x14ac:dyDescent="0.2">
      <c r="A24" s="11" t="s">
        <v>15</v>
      </c>
      <c r="B24" s="18">
        <v>0</v>
      </c>
      <c r="C24" s="18">
        <v>0</v>
      </c>
    </row>
    <row r="25" spans="1:3" ht="11.25" customHeight="1" x14ac:dyDescent="0.2">
      <c r="A25" s="11" t="s">
        <v>16</v>
      </c>
      <c r="B25" s="18">
        <v>0</v>
      </c>
      <c r="C25" s="18">
        <v>0</v>
      </c>
    </row>
    <row r="26" spans="1:3" ht="11.25" customHeight="1" x14ac:dyDescent="0.2">
      <c r="A26" s="11" t="s">
        <v>17</v>
      </c>
      <c r="B26" s="18">
        <v>0</v>
      </c>
      <c r="C26" s="18">
        <v>0</v>
      </c>
    </row>
    <row r="27" spans="1:3" ht="11.25" customHeight="1" x14ac:dyDescent="0.2">
      <c r="A27" s="11" t="s">
        <v>18</v>
      </c>
      <c r="B27" s="18">
        <v>0</v>
      </c>
      <c r="C27" s="18">
        <v>0</v>
      </c>
    </row>
    <row r="28" spans="1:3" ht="11.25" customHeight="1" x14ac:dyDescent="0.2">
      <c r="A28" s="11" t="s">
        <v>19</v>
      </c>
      <c r="B28" s="18">
        <v>0</v>
      </c>
      <c r="C28" s="18">
        <v>0</v>
      </c>
    </row>
    <row r="29" spans="1:3" ht="11.25" customHeight="1" x14ac:dyDescent="0.2">
      <c r="A29" s="11" t="s">
        <v>45</v>
      </c>
      <c r="B29" s="18">
        <v>0</v>
      </c>
      <c r="C29" s="18">
        <v>0</v>
      </c>
    </row>
    <row r="30" spans="1:3" ht="11.25" customHeight="1" x14ac:dyDescent="0.2">
      <c r="A30" s="11" t="s">
        <v>20</v>
      </c>
      <c r="B30" s="18">
        <v>0</v>
      </c>
      <c r="C30" s="18">
        <v>0</v>
      </c>
    </row>
    <row r="31" spans="1:3" ht="11.25" customHeight="1" x14ac:dyDescent="0.2">
      <c r="A31" s="11" t="s">
        <v>21</v>
      </c>
      <c r="B31" s="18">
        <v>49900</v>
      </c>
      <c r="C31" s="18">
        <v>563067.14</v>
      </c>
    </row>
    <row r="32" spans="1:3" ht="11.25" customHeight="1" x14ac:dyDescent="0.2">
      <c r="A32" s="11" t="s">
        <v>22</v>
      </c>
      <c r="B32" s="18">
        <v>32479031.02</v>
      </c>
      <c r="C32" s="18">
        <v>49237346.420000002</v>
      </c>
    </row>
    <row r="33" spans="1:3" ht="11.25" customHeight="1" x14ac:dyDescent="0.2">
      <c r="A33" s="13" t="s">
        <v>46</v>
      </c>
      <c r="B33" s="17">
        <f>B4-B16</f>
        <v>86156895.810000002</v>
      </c>
      <c r="C33" s="17">
        <f>C4-C16</f>
        <v>43489547.649999976</v>
      </c>
    </row>
    <row r="34" spans="1:3" ht="11.25" customHeight="1" x14ac:dyDescent="0.2">
      <c r="A34" s="14"/>
      <c r="B34" s="19"/>
      <c r="C34" s="19"/>
    </row>
    <row r="35" spans="1:3" ht="11.25" customHeight="1" x14ac:dyDescent="0.2">
      <c r="A35" s="13" t="s">
        <v>49</v>
      </c>
      <c r="B35" s="19"/>
      <c r="C35" s="19"/>
    </row>
    <row r="36" spans="1:3" ht="11.25" customHeight="1" x14ac:dyDescent="0.2">
      <c r="A36" s="10" t="s">
        <v>3</v>
      </c>
      <c r="B36" s="17">
        <f>B37+B38+B39</f>
        <v>119195747.75999999</v>
      </c>
      <c r="C36" s="17">
        <f>C37+C38+C39</f>
        <v>104977381.27</v>
      </c>
    </row>
    <row r="37" spans="1:3" ht="11.25" customHeight="1" x14ac:dyDescent="0.2">
      <c r="A37" s="11" t="s">
        <v>23</v>
      </c>
      <c r="B37" s="18">
        <v>86572056.239999995</v>
      </c>
      <c r="C37" s="18">
        <v>92798806.989999995</v>
      </c>
    </row>
    <row r="38" spans="1:3" ht="11.25" customHeight="1" x14ac:dyDescent="0.2">
      <c r="A38" s="11" t="s">
        <v>24</v>
      </c>
      <c r="B38" s="18">
        <v>0</v>
      </c>
      <c r="C38" s="18">
        <v>1254335.22</v>
      </c>
    </row>
    <row r="39" spans="1:3" ht="11.25" customHeight="1" x14ac:dyDescent="0.2">
      <c r="A39" s="11" t="s">
        <v>25</v>
      </c>
      <c r="B39" s="18">
        <v>32623691.52</v>
      </c>
      <c r="C39" s="18">
        <v>10924239.060000001</v>
      </c>
    </row>
    <row r="40" spans="1:3" ht="11.25" customHeight="1" x14ac:dyDescent="0.2">
      <c r="A40" s="12"/>
      <c r="B40" s="19"/>
      <c r="C40" s="19"/>
    </row>
    <row r="41" spans="1:3" ht="11.25" customHeight="1" x14ac:dyDescent="0.2">
      <c r="A41" s="10" t="s">
        <v>8</v>
      </c>
      <c r="B41" s="17">
        <f>B42+B43+B44</f>
        <v>77242749.450000003</v>
      </c>
      <c r="C41" s="17">
        <f>C42+C43+C44</f>
        <v>168992987.52999997</v>
      </c>
    </row>
    <row r="42" spans="1:3" ht="11.25" customHeight="1" x14ac:dyDescent="0.2">
      <c r="A42" s="11" t="s">
        <v>23</v>
      </c>
      <c r="B42" s="18">
        <v>16721912.310000001</v>
      </c>
      <c r="C42" s="18">
        <v>113912303.95999999</v>
      </c>
    </row>
    <row r="43" spans="1:3" ht="11.25" customHeight="1" x14ac:dyDescent="0.2">
      <c r="A43" s="11" t="s">
        <v>24</v>
      </c>
      <c r="B43" s="18">
        <v>3264484.25</v>
      </c>
      <c r="C43" s="18">
        <v>2862792.52</v>
      </c>
    </row>
    <row r="44" spans="1:3" ht="11.25" customHeight="1" x14ac:dyDescent="0.2">
      <c r="A44" s="11" t="s">
        <v>26</v>
      </c>
      <c r="B44" s="18">
        <v>57256352.890000001</v>
      </c>
      <c r="C44" s="18">
        <v>52217891.049999997</v>
      </c>
    </row>
    <row r="45" spans="1:3" ht="11.25" customHeight="1" x14ac:dyDescent="0.2">
      <c r="A45" s="13" t="s">
        <v>47</v>
      </c>
      <c r="B45" s="17">
        <f>B36-B41</f>
        <v>41952998.309999987</v>
      </c>
      <c r="C45" s="17">
        <f>C36-C41</f>
        <v>-64015606.259999976</v>
      </c>
    </row>
    <row r="46" spans="1:3" ht="11.25" customHeight="1" x14ac:dyDescent="0.2">
      <c r="A46" s="14"/>
      <c r="B46" s="19"/>
      <c r="C46" s="19"/>
    </row>
    <row r="47" spans="1:3" ht="11.25" customHeight="1" x14ac:dyDescent="0.2">
      <c r="A47" s="13" t="s">
        <v>50</v>
      </c>
      <c r="B47" s="19"/>
      <c r="C47" s="19"/>
    </row>
    <row r="48" spans="1:3" ht="11.25" customHeight="1" x14ac:dyDescent="0.2">
      <c r="A48" s="10" t="s">
        <v>3</v>
      </c>
      <c r="B48" s="17">
        <f>B49+B52</f>
        <v>333946451.19</v>
      </c>
      <c r="C48" s="17">
        <f>C49+C52</f>
        <v>872346916.22000003</v>
      </c>
    </row>
    <row r="49" spans="1:3" ht="11.25" customHeight="1" x14ac:dyDescent="0.2">
      <c r="A49" s="11" t="s">
        <v>27</v>
      </c>
      <c r="B49" s="18">
        <f>B50+B51</f>
        <v>0</v>
      </c>
      <c r="C49" s="18">
        <f>C50+C51</f>
        <v>0</v>
      </c>
    </row>
    <row r="50" spans="1:3" ht="11.25" customHeight="1" x14ac:dyDescent="0.2">
      <c r="A50" s="11" t="s">
        <v>28</v>
      </c>
      <c r="B50" s="18">
        <v>0</v>
      </c>
      <c r="C50" s="18">
        <v>0</v>
      </c>
    </row>
    <row r="51" spans="1:3" ht="11.25" customHeight="1" x14ac:dyDescent="0.2">
      <c r="A51" s="11" t="s">
        <v>29</v>
      </c>
      <c r="B51" s="18">
        <v>0</v>
      </c>
      <c r="C51" s="18">
        <v>0</v>
      </c>
    </row>
    <row r="52" spans="1:3" ht="11.25" customHeight="1" x14ac:dyDescent="0.2">
      <c r="A52" s="11" t="s">
        <v>30</v>
      </c>
      <c r="B52" s="18">
        <v>333946451.19</v>
      </c>
      <c r="C52" s="18">
        <v>872346916.22000003</v>
      </c>
    </row>
    <row r="53" spans="1:3" ht="11.25" customHeight="1" x14ac:dyDescent="0.2">
      <c r="A53" s="12"/>
      <c r="B53" s="19"/>
      <c r="C53" s="19"/>
    </row>
    <row r="54" spans="1:3" ht="11.25" customHeight="1" x14ac:dyDescent="0.2">
      <c r="A54" s="10" t="s">
        <v>8</v>
      </c>
      <c r="B54" s="17">
        <f>B55+B58</f>
        <v>471199294.35000002</v>
      </c>
      <c r="C54" s="17">
        <f>C55+C58</f>
        <v>1006820578.9</v>
      </c>
    </row>
    <row r="55" spans="1:3" ht="11.25" customHeight="1" x14ac:dyDescent="0.2">
      <c r="A55" s="11" t="s">
        <v>31</v>
      </c>
      <c r="B55" s="18">
        <f>B56+B57</f>
        <v>0</v>
      </c>
      <c r="C55" s="18">
        <f>C56+C57</f>
        <v>0</v>
      </c>
    </row>
    <row r="56" spans="1:3" ht="11.25" customHeight="1" x14ac:dyDescent="0.2">
      <c r="A56" s="11" t="s">
        <v>28</v>
      </c>
      <c r="B56" s="18">
        <v>0</v>
      </c>
      <c r="C56" s="18">
        <v>0</v>
      </c>
    </row>
    <row r="57" spans="1:3" ht="11.25" customHeight="1" x14ac:dyDescent="0.2">
      <c r="A57" s="11" t="s">
        <v>29</v>
      </c>
      <c r="B57" s="18">
        <v>0</v>
      </c>
      <c r="C57" s="18">
        <v>0</v>
      </c>
    </row>
    <row r="58" spans="1:3" ht="11.25" customHeight="1" x14ac:dyDescent="0.2">
      <c r="A58" s="11" t="s">
        <v>32</v>
      </c>
      <c r="B58" s="18">
        <v>471199294.35000002</v>
      </c>
      <c r="C58" s="18">
        <v>1006820578.9</v>
      </c>
    </row>
    <row r="59" spans="1:3" ht="11.25" customHeight="1" x14ac:dyDescent="0.2">
      <c r="A59" s="13" t="s">
        <v>48</v>
      </c>
      <c r="B59" s="17">
        <f>B48-B54</f>
        <v>-137252843.16000003</v>
      </c>
      <c r="C59" s="17">
        <f>C48-C54</f>
        <v>-134473662.67999995</v>
      </c>
    </row>
    <row r="60" spans="1:3" ht="11.25" customHeight="1" x14ac:dyDescent="0.2">
      <c r="A60" s="14"/>
      <c r="B60" s="19"/>
      <c r="C60" s="19"/>
    </row>
    <row r="61" spans="1:3" ht="11.25" customHeight="1" x14ac:dyDescent="0.2">
      <c r="A61" s="13" t="s">
        <v>33</v>
      </c>
      <c r="B61" s="17">
        <f>B59+B45+B33</f>
        <v>-9142949.0400000364</v>
      </c>
      <c r="C61" s="17">
        <f>C59+C45+C33</f>
        <v>-154999721.28999996</v>
      </c>
    </row>
    <row r="62" spans="1:3" ht="11.25" customHeight="1" x14ac:dyDescent="0.2">
      <c r="A62" s="14"/>
      <c r="B62" s="19"/>
      <c r="C62" s="19"/>
    </row>
    <row r="63" spans="1:3" ht="11.25" customHeight="1" x14ac:dyDescent="0.2">
      <c r="A63" s="13" t="s">
        <v>34</v>
      </c>
      <c r="B63" s="17">
        <v>122996810.05</v>
      </c>
      <c r="C63" s="17">
        <v>277996531.33999997</v>
      </c>
    </row>
    <row r="64" spans="1:3" ht="11.25" customHeight="1" x14ac:dyDescent="0.2">
      <c r="A64" s="14"/>
      <c r="B64" s="19"/>
      <c r="C64" s="19"/>
    </row>
    <row r="65" spans="1:5" ht="11.25" customHeight="1" x14ac:dyDescent="0.2">
      <c r="A65" s="13" t="s">
        <v>35</v>
      </c>
      <c r="B65" s="17">
        <f>B63+B61</f>
        <v>113853861.00999996</v>
      </c>
      <c r="C65" s="17">
        <f>C63+C61</f>
        <v>122996810.05000001</v>
      </c>
    </row>
    <row r="66" spans="1:5" ht="11.25" customHeight="1" x14ac:dyDescent="0.2">
      <c r="A66" s="15"/>
      <c r="B66" s="20"/>
      <c r="C66" s="21"/>
    </row>
    <row r="68" spans="1:5" ht="27.75" customHeight="1" x14ac:dyDescent="0.2">
      <c r="A68" s="5" t="s">
        <v>40</v>
      </c>
      <c r="B68" s="6"/>
      <c r="C68" s="6"/>
    </row>
    <row r="74" spans="1:5" x14ac:dyDescent="0.2">
      <c r="A74" s="22" t="s">
        <v>52</v>
      </c>
      <c r="B74" s="23" t="s">
        <v>53</v>
      </c>
    </row>
    <row r="75" spans="1:5" ht="12.75" x14ac:dyDescent="0.2">
      <c r="A75" s="24" t="s">
        <v>54</v>
      </c>
      <c r="B75" s="25" t="s">
        <v>55</v>
      </c>
      <c r="C75" s="25"/>
      <c r="D75" s="25"/>
      <c r="E75" s="25"/>
    </row>
    <row r="76" spans="1:5" ht="12.75" x14ac:dyDescent="0.2">
      <c r="A76" s="26" t="s">
        <v>56</v>
      </c>
      <c r="B76" s="27" t="s">
        <v>57</v>
      </c>
    </row>
  </sheetData>
  <sheetProtection formatCells="0" formatColumns="0" formatRows="0" autoFilter="0"/>
  <mergeCells count="3">
    <mergeCell ref="A1:C1"/>
    <mergeCell ref="A68:C68"/>
    <mergeCell ref="B75:E75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45be96a9-161b-45e5-8955-82d7971c9a35"/>
    <ds:schemaRef ds:uri="http://www.w3.org/XML/1998/namespace"/>
    <ds:schemaRef ds:uri="http://schemas.openxmlformats.org/package/2006/metadata/core-properties"/>
    <ds:schemaRef ds:uri="212f5b6f-540c-444d-8783-9749c880513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Monica Lugo</cp:lastModifiedBy>
  <cp:revision/>
  <cp:lastPrinted>2022-07-26T19:35:04Z</cp:lastPrinted>
  <dcterms:created xsi:type="dcterms:W3CDTF">2012-12-11T20:31:36Z</dcterms:created>
  <dcterms:modified xsi:type="dcterms:W3CDTF">2022-07-26T19:35:15Z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